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21" i="1"/>
  <c r="M116"/>
  <c r="M112"/>
  <c r="M106"/>
  <c r="M101"/>
  <c r="M97"/>
  <c r="M87"/>
  <c r="M82"/>
  <c r="M78"/>
  <c r="M74"/>
  <c r="M71"/>
  <c r="M62"/>
  <c r="M58"/>
  <c r="M53"/>
  <c r="M49"/>
  <c r="M44"/>
  <c r="M40"/>
  <c r="M20"/>
  <c r="M11"/>
  <c r="M7"/>
</calcChain>
</file>

<file path=xl/sharedStrings.xml><?xml version="1.0" encoding="utf-8"?>
<sst xmlns="http://schemas.openxmlformats.org/spreadsheetml/2006/main" count="222" uniqueCount="191">
  <si>
    <t>Proforma for information regarding industrial infrastructure in each district for compilation of land bank</t>
  </si>
  <si>
    <t>Sl no</t>
  </si>
  <si>
    <t>Name of the infrastructure with location (I/E, I/A, G/C, C/E etc.)</t>
  </si>
  <si>
    <t xml:space="preserve">Total land area (sq. meter) </t>
  </si>
  <si>
    <t>Area</t>
  </si>
  <si>
    <t>Dag No Village, Mouza</t>
  </si>
  <si>
    <t>Allotable land area (sq.meter)</t>
  </si>
  <si>
    <t>Land area allotted (sq.meter)</t>
  </si>
  <si>
    <t>Name of the unit with Prop./Part/ etc. Contact No. E-mail address</t>
  </si>
  <si>
    <t>Area allotted</t>
  </si>
  <si>
    <t>Date of allotment</t>
  </si>
  <si>
    <t>Product manufacture</t>
  </si>
  <si>
    <t>Monthly Rent (Rs.)</t>
  </si>
  <si>
    <t>Outstanding Rent in Rs.</t>
  </si>
  <si>
    <t>Present status</t>
  </si>
  <si>
    <t>Vacant allotable land area (sq. meter)</t>
  </si>
  <si>
    <t>Total shed area (sq.meter)</t>
  </si>
  <si>
    <t>Sl.no</t>
  </si>
  <si>
    <t>Shed area allotted (sq.meter)</t>
  </si>
  <si>
    <t>Name of the Unit with Prop/Partn/etc. Contact no. Email address</t>
  </si>
  <si>
    <t>Vacant allotable shed area (sq.meter)</t>
  </si>
  <si>
    <t>Nil</t>
  </si>
  <si>
    <t xml:space="preserve">        Name of organisation: Assam Industrial Infrastructure Development Corporation (AIIDC)</t>
  </si>
  <si>
    <t>M/s Nano Steel(P) Ltd.</t>
  </si>
  <si>
    <t>Dir. Sri Vikash Khemka</t>
  </si>
  <si>
    <t>Fancy Bazar, Guwahati-1</t>
  </si>
  <si>
    <t>Bamboo Products</t>
  </si>
  <si>
    <t>M/S Om Infracon (P) Ltd.</t>
  </si>
  <si>
    <t>Dir : Sri Santosh  Kr. Bajaj</t>
  </si>
  <si>
    <t>2 C &amp; D, Pragland Bhawan, Opp. Bora Service, G.S Road, Bhangagarh, Guwahati-5</t>
  </si>
  <si>
    <t xml:space="preserve">Pre-Fabricated Structure and Bitumen Emulsion  </t>
  </si>
  <si>
    <t xml:space="preserve">M/s Ferro Builders Survey, </t>
  </si>
  <si>
    <t>Prop. : Sri Tapan Kr. Das</t>
  </si>
  <si>
    <t xml:space="preserve"> Basistha Road, Guwahati-28 </t>
  </si>
  <si>
    <t>Pre-Fabricated Steel Structure</t>
  </si>
  <si>
    <t>HDPE, Tarpaulin</t>
  </si>
  <si>
    <t>Exercise note book</t>
  </si>
  <si>
    <t>M/s Balaji Industries-II</t>
  </si>
  <si>
    <t>Detergent and Soap</t>
  </si>
  <si>
    <t>&amp; Drinking water</t>
  </si>
  <si>
    <t>M/s Gautam Industries</t>
  </si>
  <si>
    <t>Part. Mrs. Anju Agarwalla</t>
  </si>
  <si>
    <t>350 Bishnu Market</t>
  </si>
  <si>
    <t xml:space="preserve">M/s Indo Spanish Industries </t>
  </si>
  <si>
    <t xml:space="preserve">Part. Sri Motilal Agarwalla </t>
  </si>
  <si>
    <t>119 Dhanuka Complex, Athgaon, Guwahati-1</t>
  </si>
  <si>
    <t>PVC water tank &amp; PVC rigid pipes</t>
  </si>
  <si>
    <t xml:space="preserve">M/S Jai Baba Aluminium Industries </t>
  </si>
  <si>
    <t>Part. Sri Sajjan Kr. Harlalka</t>
  </si>
  <si>
    <t>IID Centre, Rangia</t>
  </si>
  <si>
    <t xml:space="preserve">Kamrup 781354, </t>
  </si>
  <si>
    <t>Aluminum utensils</t>
  </si>
  <si>
    <t>M/s Donewell Pharmaceuticals Pvt. Ltd.</t>
  </si>
  <si>
    <t>Dir: Sri Kailash Chand Sikhwal</t>
  </si>
  <si>
    <t xml:space="preserve"> Geeta Masion, HB Road, Machkhowa, Gwahati-9</t>
  </si>
  <si>
    <t>Fruit juice, packaged drinking water</t>
  </si>
  <si>
    <t>M/s Amas Enterprises Pvt. Ltd.</t>
  </si>
  <si>
    <t>Dir. Sri Rajesh Baid</t>
  </si>
  <si>
    <t>Room No-7, Parmeshwari</t>
  </si>
  <si>
    <t>Paper products</t>
  </si>
  <si>
    <t>M/s Deepak Manufacturing Industries</t>
  </si>
  <si>
    <t>Part: Sri Deepak Choudhury</t>
  </si>
  <si>
    <t xml:space="preserve">Gauri Enterprises, Choudhary Bhawan, G.S. Road,Bora Service Guwahati </t>
  </si>
  <si>
    <t>Plastic ropes</t>
  </si>
  <si>
    <t>M/s K.D. Iron &amp; Steel Company</t>
  </si>
  <si>
    <t>Part. Sri Dilip Kr. Goenka</t>
  </si>
  <si>
    <t>Email, dilipgoenka73@gmail.com</t>
  </si>
  <si>
    <t>TMT bars, Steel Strips, MS Pipe, MS Tubes</t>
  </si>
  <si>
    <t>M/s NE Bamboo</t>
  </si>
  <si>
    <t xml:space="preserve">Part. Sri Cahndan Mahanta  </t>
  </si>
  <si>
    <t>Bamboo products</t>
  </si>
  <si>
    <t>M/s Shree Umananda Industries</t>
  </si>
  <si>
    <t>Part.Sri Anurag Jasrasria</t>
  </si>
  <si>
    <t>24, Vardhaman Apartment, Jonaki Path, RGB Road, Ganeshguri, Ghy-6</t>
  </si>
  <si>
    <t>M.S Binding wire, MS nails</t>
  </si>
  <si>
    <t>M/S BR Metallics</t>
  </si>
  <si>
    <t>Part. Dilip Goenka</t>
  </si>
  <si>
    <t>Lohia House,M.G.Road, Fancy Bazar, Guwahati-1</t>
  </si>
  <si>
    <t>dilipgoenka73@gmail.com</t>
  </si>
  <si>
    <t>AAC Block</t>
  </si>
  <si>
    <t>M/S Manak Plastics (P) Ltd.</t>
  </si>
  <si>
    <t>Dir. Sri Vijay Jain</t>
  </si>
  <si>
    <t>Plot no.51A, AIE, Pedagantyada,Visakhapatnam-530044</t>
  </si>
  <si>
    <t>mppltulsi@gmail.com</t>
  </si>
  <si>
    <t>HDPE Pipe &amp; fittings</t>
  </si>
  <si>
    <t>M/S Narayani Hitechpack Pvt. Ltd.</t>
  </si>
  <si>
    <t>Dir.Mr Ashish Sureka</t>
  </si>
  <si>
    <t>Gandhi Nagar, Nagpur-440010</t>
  </si>
  <si>
    <t>pankaj@narayani.in</t>
  </si>
  <si>
    <t>Corrugated boxes, sheets &amp; cartoons</t>
  </si>
  <si>
    <r>
      <t>G.S. Tower, Chartribari 2</t>
    </r>
    <r>
      <rPr>
        <vertAlign val="superscript"/>
        <sz val="8"/>
        <color theme="1"/>
        <rFont val="Calibri"/>
        <family val="2"/>
        <scheme val="minor"/>
      </rPr>
      <t>nd</t>
    </r>
    <r>
      <rPr>
        <sz val="8"/>
        <color theme="1"/>
        <rFont val="Calibri"/>
        <family val="2"/>
        <scheme val="minor"/>
      </rPr>
      <t xml:space="preserve"> Floor,  Guwahati, Assam</t>
    </r>
  </si>
  <si>
    <r>
      <t>Building 4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Floor, Chartribari Road, Guwahati </t>
    </r>
  </si>
  <si>
    <r>
      <t>2</t>
    </r>
    <r>
      <rPr>
        <vertAlign val="superscript"/>
        <sz val="8"/>
        <color theme="1"/>
        <rFont val="Calibri"/>
        <family val="2"/>
        <scheme val="minor"/>
      </rPr>
      <t>nd</t>
    </r>
    <r>
      <rPr>
        <sz val="8"/>
        <color theme="1"/>
        <rFont val="Calibri"/>
        <family val="2"/>
        <scheme val="minor"/>
      </rPr>
      <t xml:space="preserve"> Floor, Lohia House, M.G.Road, Fancy Bazar, Guwahati-1</t>
    </r>
  </si>
  <si>
    <r>
      <t>Narayani House, 4</t>
    </r>
    <r>
      <rPr>
        <vertAlign val="superscript"/>
        <sz val="8"/>
        <color theme="1"/>
        <rFont val="Calibri"/>
        <family val="2"/>
        <scheme val="minor"/>
      </rPr>
      <t>th</t>
    </r>
    <r>
      <rPr>
        <sz val="8"/>
        <color theme="1"/>
        <rFont val="Calibri"/>
        <family val="2"/>
        <scheme val="minor"/>
      </rPr>
      <t xml:space="preserve"> Floor, House no.244, Hill Road,</t>
    </r>
  </si>
  <si>
    <t>IID Centre, Rangia, Dist: Kamrup</t>
  </si>
  <si>
    <t>M/s Amrit Feed Ltd.</t>
  </si>
  <si>
    <t xml:space="preserve">Dir. Sri G.P. Bagla </t>
  </si>
  <si>
    <t>158, Lenin Sarani</t>
  </si>
  <si>
    <t>Kolkata: 700013</t>
  </si>
  <si>
    <t>Animal feed</t>
  </si>
  <si>
    <t>M/s K.C &amp; Sons,</t>
  </si>
  <si>
    <t>Prop. : Kailash Ch. Jain C/o Pawan Store RD Road, Rangia, Kamrup</t>
  </si>
  <si>
    <t>M/s AVM Notebook Pvt. Ltd.</t>
  </si>
  <si>
    <t xml:space="preserve">Dir. Mr. Satyanarana Kejriwal </t>
  </si>
  <si>
    <t>C/o Archana Machinery Stores</t>
  </si>
  <si>
    <t>M.S. Road, Rly Gate No:4. Fancy Bazar, Guwahati-1</t>
  </si>
  <si>
    <t xml:space="preserve">Aluminum utensils </t>
  </si>
  <si>
    <t>M/s Tragopan Cosmetics</t>
  </si>
  <si>
    <t xml:space="preserve">Prop. : Ngasan Shokwungnao </t>
  </si>
  <si>
    <t>Tashar Village, Ukhrul District Manipur</t>
  </si>
  <si>
    <t>Herbal soap &amp; shampoo</t>
  </si>
  <si>
    <t>M/S Swaraj Industries</t>
  </si>
  <si>
    <t>PVC casting, pipes, hoses etc</t>
  </si>
  <si>
    <t>M/s Kakati Plastic Industry</t>
  </si>
  <si>
    <t>Prop. Sri Nripanka Kakati</t>
  </si>
  <si>
    <t>Suruj Nagar, Triveni path</t>
  </si>
  <si>
    <t>H No.18, Ghy-22</t>
  </si>
  <si>
    <t>PVC pipes</t>
  </si>
  <si>
    <t>Prop. Sri Ram Ch. Agarawalla</t>
  </si>
  <si>
    <t>Kahilipara, Suravi Path</t>
  </si>
  <si>
    <t>Guwahati</t>
  </si>
  <si>
    <t xml:space="preserve">Wire netting </t>
  </si>
  <si>
    <t>M/S Anupama Offset</t>
  </si>
  <si>
    <t>Prop. Sri Suvjit Dey</t>
  </si>
  <si>
    <t>Ananda Nagar, Panduport Road, Ghy-12</t>
  </si>
  <si>
    <t>Offset and screen printing</t>
  </si>
  <si>
    <t>Printing mono cartoon, files</t>
  </si>
  <si>
    <r>
      <t>Pink House, 7</t>
    </r>
    <r>
      <rPr>
        <vertAlign val="superscript"/>
        <sz val="8"/>
        <color rgb="FF000000"/>
        <rFont val="Calibri"/>
        <family val="2"/>
        <scheme val="minor"/>
      </rPr>
      <t>th</t>
    </r>
    <r>
      <rPr>
        <sz val="8"/>
        <color rgb="FF000000"/>
        <rFont val="Calibri"/>
        <family val="2"/>
        <scheme val="minor"/>
      </rPr>
      <t xml:space="preserve"> Floor, Flat No.A, A.K  Azad Road, Rehabari, Guwahati-8</t>
    </r>
  </si>
  <si>
    <t>Dag No: 350 &amp; 43,     Village: Sotsil &amp;   Borsil,    Mouza: Pub Borigog</t>
  </si>
  <si>
    <t xml:space="preserve">Nil </t>
  </si>
  <si>
    <t xml:space="preserve">Functioning </t>
  </si>
  <si>
    <t>Closed . Show cuse notice issued</t>
  </si>
  <si>
    <t xml:space="preserve">under </t>
  </si>
  <si>
    <t xml:space="preserve">construction </t>
  </si>
  <si>
    <t>Ph.3852321188</t>
  </si>
  <si>
    <t>Ph.9435042519, 9854042519</t>
  </si>
  <si>
    <r>
      <t xml:space="preserve">Vill. </t>
    </r>
    <r>
      <rPr>
        <sz val="8"/>
        <color rgb="FF000000"/>
        <rFont val="Calibri"/>
        <family val="2"/>
        <scheme val="minor"/>
      </rPr>
      <t>Dekarkuchi, P.O Soneswar, P.S. Kamalpur, Dist. Kamrup</t>
    </r>
    <r>
      <rPr>
        <sz val="8"/>
        <color theme="1"/>
        <rFont val="Calibri"/>
        <family val="2"/>
        <scheme val="minor"/>
      </rPr>
      <t xml:space="preserve">      Ph.9707041033</t>
    </r>
  </si>
  <si>
    <t>Ph.9864147494, Email. amasent@gmail.com</t>
  </si>
  <si>
    <t>Part. Sri Mahesh pangtey</t>
  </si>
  <si>
    <t>Ph.9435013251, 9854091211, Email. rahulbajaj1111@gmail.com</t>
  </si>
  <si>
    <t>Ph.9435551612, Email. Kc.sons@yahoo.co.in</t>
  </si>
  <si>
    <t>Ph.9854070039, Email. Biany.mohapatra@amritgroup.net</t>
  </si>
  <si>
    <t xml:space="preserve">Ph.9435400000, </t>
  </si>
  <si>
    <t>Ph.9864060011, Email. Nripankakakati@gmail.com</t>
  </si>
  <si>
    <t>Ph.9954457097,  Email. shreeumanandaindustries@gmail.com</t>
  </si>
  <si>
    <t>Ph.8721870412, jbai.rangia@gmail.com</t>
  </si>
  <si>
    <t>Ph.9864070243, Email. Nanosteel@gmail.com</t>
  </si>
  <si>
    <t>Ph.9954028759, Email. ompl_santosh@rediffmail.com</t>
  </si>
  <si>
    <t>Ph.9401540042, Email. indoguwahati@gmail.com</t>
  </si>
  <si>
    <t>Ph.8811049888/ 7002116536 Email. abhishekminda90@gmail.com</t>
  </si>
  <si>
    <t>Ph.9401544444, Email. Dmi.guwahati@gmail.com</t>
  </si>
  <si>
    <t>Ph.9706012862, Email. avmfuels2013@gmail.com</t>
  </si>
  <si>
    <t xml:space="preserve">Ph.8912750517, Email. </t>
  </si>
  <si>
    <t>Ph.9678008263/ 9401690016, Email. anupamaoffset2012@gmail.com</t>
  </si>
  <si>
    <t>Part. Sri Ravi Choudhary</t>
  </si>
  <si>
    <t xml:space="preserve">Ph. 9954498622/ 995719099, Email. Choudharyravi61gmail.com </t>
  </si>
  <si>
    <t>Ph.9864064340/ 7002551281,  Email.ferrobuilders@yahoo.com</t>
  </si>
  <si>
    <t>Ph.9508428333, Email. Shreeumanandaindustries@gmail.com</t>
  </si>
  <si>
    <t>M/s Lachit Enterprise</t>
  </si>
  <si>
    <t xml:space="preserve">Annual lease rent (In Rs.) </t>
  </si>
  <si>
    <t xml:space="preserve">occupancy </t>
  </si>
  <si>
    <t>Propoded investment (In Rs. Lakh)</t>
  </si>
  <si>
    <t>M/s  Swagivish Distillaries Pvt. Ltd.</t>
  </si>
  <si>
    <t xml:space="preserve">Prop. Mrs. Gitika Bhattacharya </t>
  </si>
  <si>
    <t>189, 2nd Bye lane, Dakhingaon Road, Kahilipara, Guwahati,</t>
  </si>
  <si>
    <t xml:space="preserve">Ph.9954090558,   </t>
  </si>
  <si>
    <t xml:space="preserve">Allotment was cancelled in 2016. But again cancellation is  revoked on 19/7/18 </t>
  </si>
  <si>
    <t xml:space="preserve">Show cause </t>
  </si>
  <si>
    <t>notice issued.</t>
  </si>
  <si>
    <t>M/S Agarwal Industriual Corporation Ltd.</t>
  </si>
  <si>
    <t>Md. Mr. Jaiprakash Agarwal</t>
  </si>
  <si>
    <t>Unit no.201/202, Eastern Court, Plot no.12</t>
  </si>
  <si>
    <t>V.N Purav Marg, S.T Road, Chembur, Mumbai-71</t>
  </si>
  <si>
    <t>Ph. 944900131, Email.contact@aicltd.in</t>
  </si>
  <si>
    <t xml:space="preserve">Bitumen </t>
  </si>
  <si>
    <t>emulsion</t>
  </si>
  <si>
    <t xml:space="preserve">storage &amp; </t>
  </si>
  <si>
    <t xml:space="preserve">Work started </t>
  </si>
  <si>
    <t>M/S G.D Beverages a unit of G. D Commercial Co.</t>
  </si>
  <si>
    <t xml:space="preserve">Land lease agreement </t>
  </si>
  <si>
    <t>yet to be registered</t>
  </si>
  <si>
    <t>executed</t>
  </si>
  <si>
    <t>Part: Sri Ashok Kr. More</t>
  </si>
  <si>
    <t xml:space="preserve">A.T Road, Khutikatia, </t>
  </si>
  <si>
    <t>Haibargaon, Nagaon</t>
  </si>
  <si>
    <t xml:space="preserve">Ph.9435060926, </t>
  </si>
  <si>
    <t xml:space="preserve">Packaged </t>
  </si>
  <si>
    <t>water</t>
  </si>
  <si>
    <t xml:space="preserve">drinking </t>
  </si>
  <si>
    <t>Bitumen  by product</t>
  </si>
  <si>
    <t>Bitumen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</si>
</sst>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9" xfId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top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2" fontId="1" fillId="0" borderId="0" xfId="0" applyNumberFormat="1" applyFont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8" fillId="0" borderId="0" xfId="0" applyFont="1"/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9" fontId="1" fillId="0" borderId="7" xfId="0" applyNumberFormat="1" applyFont="1" applyBorder="1"/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center" vertical="top" wrapText="1"/>
    </xf>
    <xf numFmtId="0" fontId="6" fillId="0" borderId="13" xfId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9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14" fontId="1" fillId="0" borderId="8" xfId="0" applyNumberFormat="1" applyFont="1" applyBorder="1" applyAlignment="1">
      <alignment horizontal="center" vertical="top" wrapText="1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center" textRotation="90" wrapText="1"/>
    </xf>
    <xf numFmtId="14" fontId="1" fillId="0" borderId="5" xfId="0" applyNumberFormat="1" applyFont="1" applyBorder="1" applyAlignment="1">
      <alignment horizontal="center" vertical="center" textRotation="90" wrapText="1"/>
    </xf>
    <xf numFmtId="14" fontId="1" fillId="0" borderId="6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2" fontId="1" fillId="0" borderId="6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top" textRotation="90" wrapText="1"/>
    </xf>
    <xf numFmtId="2" fontId="2" fillId="0" borderId="5" xfId="0" applyNumberFormat="1" applyFont="1" applyBorder="1" applyAlignment="1">
      <alignment horizontal="center" vertical="top" textRotation="90" wrapText="1"/>
    </xf>
    <xf numFmtId="2" fontId="2" fillId="0" borderId="6" xfId="0" applyNumberFormat="1" applyFont="1" applyBorder="1" applyAlignment="1">
      <alignment horizontal="center" vertical="top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ppltulsi@gmail.com" TargetMode="External"/><Relationship Id="rId2" Type="http://schemas.openxmlformats.org/officeDocument/2006/relationships/hyperlink" Target="mailto:pankaj@narayani.in" TargetMode="External"/><Relationship Id="rId1" Type="http://schemas.openxmlformats.org/officeDocument/2006/relationships/hyperlink" Target="mailto:dilipgoenka73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lipgoenka7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7"/>
  <sheetViews>
    <sheetView tabSelected="1" workbookViewId="0">
      <selection activeCell="F127" sqref="F127"/>
    </sheetView>
  </sheetViews>
  <sheetFormatPr defaultRowHeight="15"/>
  <cols>
    <col min="1" max="1" width="1.85546875" customWidth="1"/>
    <col min="2" max="2" width="3.140625" customWidth="1"/>
    <col min="3" max="3" width="10.42578125" customWidth="1"/>
    <col min="4" max="4" width="4.85546875" customWidth="1"/>
    <col min="5" max="5" width="6" customWidth="1"/>
    <col min="6" max="6" width="6.140625" customWidth="1"/>
    <col min="7" max="7" width="3.140625" style="21" customWidth="1"/>
    <col min="8" max="8" width="19.7109375" customWidth="1"/>
    <col min="9" max="9" width="8.7109375" style="20" customWidth="1"/>
    <col min="10" max="10" width="8.85546875" style="20" customWidth="1"/>
    <col min="11" max="11" width="10.28515625" style="20" customWidth="1"/>
    <col min="12" max="12" width="10.28515625" style="55" customWidth="1"/>
    <col min="13" max="13" width="7.7109375" customWidth="1"/>
    <col min="14" max="14" width="9.140625" customWidth="1"/>
    <col min="15" max="15" width="6.85546875" customWidth="1"/>
    <col min="16" max="16" width="5.85546875" customWidth="1"/>
    <col min="17" max="17" width="5" customWidth="1"/>
    <col min="18" max="18" width="3" customWidth="1"/>
    <col min="19" max="19" width="13.28515625" customWidth="1"/>
    <col min="20" max="20" width="5.28515625" customWidth="1"/>
    <col min="21" max="22" width="4.28515625" customWidth="1"/>
    <col min="23" max="23" width="4.140625" customWidth="1"/>
    <col min="24" max="24" width="4.7109375" customWidth="1"/>
    <col min="25" max="25" width="7.140625" customWidth="1"/>
    <col min="26" max="26" width="5.42578125" customWidth="1"/>
  </cols>
  <sheetData>
    <row r="2" spans="1:26">
      <c r="C2" s="123" t="s">
        <v>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26">
      <c r="B3" t="s">
        <v>22</v>
      </c>
    </row>
    <row r="4" spans="1:26" s="1" customFormat="1" ht="33.75" customHeight="1">
      <c r="A4" s="4"/>
      <c r="B4" s="120" t="s">
        <v>1</v>
      </c>
      <c r="C4" s="120" t="s">
        <v>2</v>
      </c>
      <c r="D4" s="120" t="s">
        <v>3</v>
      </c>
      <c r="E4" s="120"/>
      <c r="F4" s="118" t="s">
        <v>6</v>
      </c>
      <c r="G4" s="122" t="s">
        <v>7</v>
      </c>
      <c r="H4" s="122"/>
      <c r="I4" s="122"/>
      <c r="J4" s="122"/>
      <c r="K4" s="122"/>
      <c r="L4" s="122"/>
      <c r="M4" s="122"/>
      <c r="N4" s="122"/>
      <c r="O4" s="122"/>
      <c r="P4" s="116" t="s">
        <v>15</v>
      </c>
      <c r="Q4" s="118" t="s">
        <v>16</v>
      </c>
      <c r="R4" s="122" t="s">
        <v>18</v>
      </c>
      <c r="S4" s="122"/>
      <c r="T4" s="122"/>
      <c r="U4" s="122"/>
      <c r="V4" s="122"/>
      <c r="W4" s="122"/>
      <c r="X4" s="122"/>
      <c r="Y4" s="122"/>
      <c r="Z4" s="112" t="s">
        <v>20</v>
      </c>
    </row>
    <row r="5" spans="1:26" ht="69.75" customHeight="1">
      <c r="B5" s="121"/>
      <c r="C5" s="124"/>
      <c r="D5" s="5" t="s">
        <v>4</v>
      </c>
      <c r="E5" s="5" t="s">
        <v>5</v>
      </c>
      <c r="F5" s="118"/>
      <c r="G5" s="22" t="s">
        <v>1</v>
      </c>
      <c r="H5" s="6" t="s">
        <v>8</v>
      </c>
      <c r="I5" s="7" t="s">
        <v>9</v>
      </c>
      <c r="J5" s="7" t="s">
        <v>10</v>
      </c>
      <c r="K5" s="7" t="s">
        <v>11</v>
      </c>
      <c r="L5" s="50" t="s">
        <v>161</v>
      </c>
      <c r="M5" s="49" t="s">
        <v>159</v>
      </c>
      <c r="N5" s="37" t="s">
        <v>14</v>
      </c>
      <c r="O5" s="7" t="s">
        <v>160</v>
      </c>
      <c r="P5" s="117"/>
      <c r="Q5" s="119"/>
      <c r="R5" s="5" t="s">
        <v>17</v>
      </c>
      <c r="S5" s="6" t="s">
        <v>19</v>
      </c>
      <c r="T5" s="7" t="s">
        <v>9</v>
      </c>
      <c r="U5" s="8" t="s">
        <v>10</v>
      </c>
      <c r="V5" s="8" t="s">
        <v>11</v>
      </c>
      <c r="W5" s="8" t="s">
        <v>12</v>
      </c>
      <c r="X5" s="8" t="s">
        <v>13</v>
      </c>
      <c r="Y5" s="9" t="s">
        <v>14</v>
      </c>
      <c r="Z5" s="113"/>
    </row>
    <row r="6" spans="1:26" s="3" customFormat="1" ht="15.75" thickBot="1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8">
        <v>6</v>
      </c>
      <c r="H6" s="10">
        <v>7</v>
      </c>
      <c r="I6" s="25">
        <v>8</v>
      </c>
      <c r="J6" s="25">
        <v>9</v>
      </c>
      <c r="K6" s="25">
        <v>10</v>
      </c>
      <c r="L6" s="5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11">
        <v>24</v>
      </c>
      <c r="Z6" s="11">
        <v>25</v>
      </c>
    </row>
    <row r="7" spans="1:26" s="2" customFormat="1" ht="16.5" customHeight="1">
      <c r="B7" s="108">
        <v>1</v>
      </c>
      <c r="C7" s="108" t="s">
        <v>94</v>
      </c>
      <c r="D7" s="137">
        <v>171293</v>
      </c>
      <c r="E7" s="131" t="s">
        <v>128</v>
      </c>
      <c r="F7" s="137">
        <v>144431</v>
      </c>
      <c r="G7" s="108">
        <v>1</v>
      </c>
      <c r="H7" s="23" t="s">
        <v>23</v>
      </c>
      <c r="I7" s="99">
        <v>13377.6</v>
      </c>
      <c r="J7" s="102">
        <v>38763</v>
      </c>
      <c r="K7" s="105" t="s">
        <v>26</v>
      </c>
      <c r="L7" s="73">
        <v>323.75</v>
      </c>
      <c r="M7" s="85">
        <f>2*I7*1.18</f>
        <v>31571.135999999999</v>
      </c>
      <c r="N7" s="108" t="s">
        <v>130</v>
      </c>
      <c r="O7" s="111">
        <v>1</v>
      </c>
      <c r="P7" s="99" t="s">
        <v>129</v>
      </c>
      <c r="Q7" s="108" t="s">
        <v>21</v>
      </c>
      <c r="R7" s="108"/>
      <c r="S7" s="125" t="s">
        <v>129</v>
      </c>
      <c r="T7" s="108"/>
      <c r="U7" s="128"/>
      <c r="V7" s="131"/>
      <c r="W7" s="134"/>
      <c r="X7" s="108"/>
      <c r="Y7" s="108"/>
      <c r="Z7" s="108"/>
    </row>
    <row r="8" spans="1:26" ht="15" customHeight="1">
      <c r="B8" s="109"/>
      <c r="C8" s="109"/>
      <c r="D8" s="138"/>
      <c r="E8" s="132"/>
      <c r="F8" s="138"/>
      <c r="G8" s="109"/>
      <c r="H8" s="12" t="s">
        <v>24</v>
      </c>
      <c r="I8" s="100"/>
      <c r="J8" s="103"/>
      <c r="K8" s="106"/>
      <c r="L8" s="74"/>
      <c r="M8" s="86"/>
      <c r="N8" s="109"/>
      <c r="O8" s="109"/>
      <c r="P8" s="100"/>
      <c r="Q8" s="109"/>
      <c r="R8" s="109"/>
      <c r="S8" s="126"/>
      <c r="T8" s="109"/>
      <c r="U8" s="129"/>
      <c r="V8" s="132"/>
      <c r="W8" s="135"/>
      <c r="X8" s="109"/>
      <c r="Y8" s="109"/>
      <c r="Z8" s="109"/>
    </row>
    <row r="9" spans="1:26">
      <c r="B9" s="109"/>
      <c r="C9" s="109"/>
      <c r="D9" s="138"/>
      <c r="E9" s="132"/>
      <c r="F9" s="138"/>
      <c r="G9" s="109"/>
      <c r="H9" s="12" t="s">
        <v>25</v>
      </c>
      <c r="I9" s="100"/>
      <c r="J9" s="103"/>
      <c r="K9" s="106"/>
      <c r="L9" s="74"/>
      <c r="M9" s="86"/>
      <c r="N9" s="109"/>
      <c r="O9" s="109"/>
      <c r="P9" s="100"/>
      <c r="Q9" s="109"/>
      <c r="R9" s="109"/>
      <c r="S9" s="126"/>
      <c r="T9" s="109"/>
      <c r="U9" s="129"/>
      <c r="V9" s="132"/>
      <c r="W9" s="135"/>
      <c r="X9" s="109"/>
      <c r="Y9" s="109"/>
      <c r="Z9" s="109"/>
    </row>
    <row r="10" spans="1:26" ht="29.25" customHeight="1" thickBot="1">
      <c r="B10" s="109"/>
      <c r="C10" s="109"/>
      <c r="D10" s="138"/>
      <c r="E10" s="132"/>
      <c r="F10" s="138"/>
      <c r="G10" s="110"/>
      <c r="H10" s="13" t="s">
        <v>146</v>
      </c>
      <c r="I10" s="101"/>
      <c r="J10" s="104"/>
      <c r="K10" s="107"/>
      <c r="L10" s="75"/>
      <c r="M10" s="87"/>
      <c r="N10" s="110"/>
      <c r="O10" s="110"/>
      <c r="P10" s="100"/>
      <c r="Q10" s="109"/>
      <c r="R10" s="109"/>
      <c r="S10" s="126"/>
      <c r="T10" s="109"/>
      <c r="U10" s="129"/>
      <c r="V10" s="132"/>
      <c r="W10" s="135"/>
      <c r="X10" s="109"/>
      <c r="Y10" s="109"/>
      <c r="Z10" s="109"/>
    </row>
    <row r="11" spans="1:26" ht="22.5" customHeight="1">
      <c r="B11" s="109"/>
      <c r="C11" s="109"/>
      <c r="D11" s="138"/>
      <c r="E11" s="132"/>
      <c r="F11" s="138"/>
      <c r="G11" s="108">
        <v>2</v>
      </c>
      <c r="H11" s="14" t="s">
        <v>27</v>
      </c>
      <c r="I11" s="99">
        <v>13377.6</v>
      </c>
      <c r="J11" s="102">
        <v>38771</v>
      </c>
      <c r="K11" s="105" t="s">
        <v>30</v>
      </c>
      <c r="L11" s="73">
        <v>810</v>
      </c>
      <c r="M11" s="85">
        <f>2*I11*1.18</f>
        <v>31571.135999999999</v>
      </c>
      <c r="N11" s="108" t="s">
        <v>130</v>
      </c>
      <c r="O11" s="111">
        <v>1</v>
      </c>
      <c r="P11" s="100"/>
      <c r="Q11" s="109"/>
      <c r="R11" s="109"/>
      <c r="S11" s="126"/>
      <c r="T11" s="109"/>
      <c r="U11" s="129"/>
      <c r="V11" s="132"/>
      <c r="W11" s="135"/>
      <c r="X11" s="109"/>
      <c r="Y11" s="109"/>
      <c r="Z11" s="109"/>
    </row>
    <row r="12" spans="1:26">
      <c r="B12" s="109"/>
      <c r="C12" s="109"/>
      <c r="D12" s="138"/>
      <c r="E12" s="132"/>
      <c r="F12" s="138"/>
      <c r="G12" s="109"/>
      <c r="H12" s="14" t="s">
        <v>28</v>
      </c>
      <c r="I12" s="100"/>
      <c r="J12" s="103"/>
      <c r="K12" s="106"/>
      <c r="L12" s="74"/>
      <c r="M12" s="86"/>
      <c r="N12" s="109"/>
      <c r="O12" s="109"/>
      <c r="P12" s="100"/>
      <c r="Q12" s="109"/>
      <c r="R12" s="109"/>
      <c r="S12" s="126"/>
      <c r="T12" s="109"/>
      <c r="U12" s="129"/>
      <c r="V12" s="132"/>
      <c r="W12" s="135"/>
      <c r="X12" s="109"/>
      <c r="Y12" s="109"/>
      <c r="Z12" s="109"/>
    </row>
    <row r="13" spans="1:26" ht="41.25" customHeight="1">
      <c r="B13" s="109"/>
      <c r="C13" s="109"/>
      <c r="D13" s="138"/>
      <c r="E13" s="132"/>
      <c r="F13" s="138"/>
      <c r="G13" s="109"/>
      <c r="H13" s="14" t="s">
        <v>29</v>
      </c>
      <c r="I13" s="100"/>
      <c r="J13" s="103"/>
      <c r="K13" s="106"/>
      <c r="L13" s="74"/>
      <c r="M13" s="86"/>
      <c r="N13" s="109"/>
      <c r="O13" s="109"/>
      <c r="P13" s="100"/>
      <c r="Q13" s="109"/>
      <c r="R13" s="109"/>
      <c r="S13" s="126"/>
      <c r="T13" s="109"/>
      <c r="U13" s="129"/>
      <c r="V13" s="132"/>
      <c r="W13" s="135"/>
      <c r="X13" s="109"/>
      <c r="Y13" s="109"/>
      <c r="Z13" s="109"/>
    </row>
    <row r="14" spans="1:26" ht="39.75" customHeight="1" thickBot="1">
      <c r="B14" s="109"/>
      <c r="C14" s="109"/>
      <c r="D14" s="138"/>
      <c r="E14" s="132"/>
      <c r="F14" s="138"/>
      <c r="G14" s="110"/>
      <c r="H14" s="13" t="s">
        <v>147</v>
      </c>
      <c r="I14" s="101"/>
      <c r="J14" s="104"/>
      <c r="K14" s="107"/>
      <c r="L14" s="75"/>
      <c r="M14" s="87"/>
      <c r="N14" s="110"/>
      <c r="O14" s="110"/>
      <c r="P14" s="100"/>
      <c r="Q14" s="109"/>
      <c r="R14" s="109"/>
      <c r="S14" s="126"/>
      <c r="T14" s="109"/>
      <c r="U14" s="129"/>
      <c r="V14" s="132"/>
      <c r="W14" s="135"/>
      <c r="X14" s="109"/>
      <c r="Y14" s="109"/>
      <c r="Z14" s="109"/>
    </row>
    <row r="15" spans="1:26" ht="23.25" customHeight="1" thickBot="1">
      <c r="B15" s="109"/>
      <c r="C15" s="109"/>
      <c r="D15" s="138"/>
      <c r="E15" s="132"/>
      <c r="F15" s="138"/>
      <c r="G15" s="108">
        <v>3</v>
      </c>
      <c r="H15" s="12" t="s">
        <v>95</v>
      </c>
      <c r="I15" s="29">
        <v>2500</v>
      </c>
      <c r="J15" s="27">
        <v>38895</v>
      </c>
      <c r="K15" s="105" t="s">
        <v>99</v>
      </c>
      <c r="L15" s="73">
        <v>200.44</v>
      </c>
      <c r="M15" s="88">
        <v>13145.2</v>
      </c>
      <c r="N15" s="108" t="s">
        <v>131</v>
      </c>
      <c r="O15" s="111">
        <v>1</v>
      </c>
      <c r="P15" s="100"/>
      <c r="Q15" s="109"/>
      <c r="R15" s="109"/>
      <c r="S15" s="126"/>
      <c r="T15" s="109"/>
      <c r="U15" s="129"/>
      <c r="V15" s="132"/>
      <c r="W15" s="135"/>
      <c r="X15" s="109"/>
      <c r="Y15" s="109"/>
      <c r="Z15" s="109"/>
    </row>
    <row r="16" spans="1:26" ht="15.75" thickBot="1">
      <c r="B16" s="109"/>
      <c r="C16" s="109"/>
      <c r="D16" s="138"/>
      <c r="E16" s="132"/>
      <c r="F16" s="138"/>
      <c r="G16" s="109"/>
      <c r="H16" s="12" t="s">
        <v>96</v>
      </c>
      <c r="I16" s="97">
        <v>1680</v>
      </c>
      <c r="J16" s="102">
        <v>40009</v>
      </c>
      <c r="K16" s="106"/>
      <c r="L16" s="74"/>
      <c r="M16" s="89"/>
      <c r="N16" s="109"/>
      <c r="O16" s="109"/>
      <c r="P16" s="100"/>
      <c r="Q16" s="109"/>
      <c r="R16" s="109"/>
      <c r="S16" s="126"/>
      <c r="T16" s="109"/>
      <c r="U16" s="129"/>
      <c r="V16" s="132"/>
      <c r="W16" s="135"/>
      <c r="X16" s="109"/>
      <c r="Y16" s="109"/>
      <c r="Z16" s="109"/>
    </row>
    <row r="17" spans="2:26">
      <c r="B17" s="109"/>
      <c r="C17" s="109"/>
      <c r="D17" s="138"/>
      <c r="E17" s="132"/>
      <c r="F17" s="138"/>
      <c r="G17" s="109"/>
      <c r="H17" s="95" t="s">
        <v>97</v>
      </c>
      <c r="I17" s="80">
        <v>1390</v>
      </c>
      <c r="J17" s="114"/>
      <c r="K17" s="106"/>
      <c r="L17" s="74"/>
      <c r="M17" s="89"/>
      <c r="N17" s="109"/>
      <c r="O17" s="109"/>
      <c r="P17" s="100"/>
      <c r="Q17" s="109"/>
      <c r="R17" s="109"/>
      <c r="S17" s="126"/>
      <c r="T17" s="109"/>
      <c r="U17" s="129"/>
      <c r="V17" s="132"/>
      <c r="W17" s="135"/>
      <c r="X17" s="109"/>
      <c r="Y17" s="109"/>
      <c r="Z17" s="109"/>
    </row>
    <row r="18" spans="2:26" ht="21" customHeight="1">
      <c r="B18" s="109"/>
      <c r="C18" s="109"/>
      <c r="D18" s="138"/>
      <c r="E18" s="132"/>
      <c r="F18" s="138"/>
      <c r="G18" s="109"/>
      <c r="H18" s="95" t="s">
        <v>98</v>
      </c>
      <c r="I18" s="81"/>
      <c r="J18" s="114"/>
      <c r="K18" s="106"/>
      <c r="L18" s="74"/>
      <c r="M18" s="89"/>
      <c r="N18" s="109"/>
      <c r="O18" s="109"/>
      <c r="P18" s="100"/>
      <c r="Q18" s="109"/>
      <c r="R18" s="109"/>
      <c r="S18" s="126"/>
      <c r="T18" s="109"/>
      <c r="U18" s="129"/>
      <c r="V18" s="132"/>
      <c r="W18" s="135"/>
      <c r="X18" s="109"/>
      <c r="Y18" s="109"/>
      <c r="Z18" s="109"/>
    </row>
    <row r="19" spans="2:26" ht="38.25" customHeight="1" thickBot="1">
      <c r="B19" s="109"/>
      <c r="C19" s="109"/>
      <c r="D19" s="138"/>
      <c r="E19" s="132"/>
      <c r="F19" s="138"/>
      <c r="G19" s="110"/>
      <c r="H19" s="96" t="s">
        <v>141</v>
      </c>
      <c r="I19" s="82"/>
      <c r="J19" s="115"/>
      <c r="K19" s="107"/>
      <c r="L19" s="75"/>
      <c r="M19" s="90"/>
      <c r="N19" s="110"/>
      <c r="O19" s="110"/>
      <c r="P19" s="100"/>
      <c r="Q19" s="109"/>
      <c r="R19" s="109"/>
      <c r="S19" s="126"/>
      <c r="T19" s="109"/>
      <c r="U19" s="129"/>
      <c r="V19" s="132"/>
      <c r="W19" s="135"/>
      <c r="X19" s="109"/>
      <c r="Y19" s="109"/>
      <c r="Z19" s="109"/>
    </row>
    <row r="20" spans="2:26" ht="18.75" customHeight="1">
      <c r="B20" s="109"/>
      <c r="C20" s="109"/>
      <c r="D20" s="138"/>
      <c r="E20" s="132"/>
      <c r="F20" s="138"/>
      <c r="G20" s="108">
        <v>4</v>
      </c>
      <c r="H20" s="15" t="s">
        <v>31</v>
      </c>
      <c r="I20" s="100">
        <v>2000</v>
      </c>
      <c r="J20" s="102">
        <v>38895</v>
      </c>
      <c r="K20" s="105" t="s">
        <v>34</v>
      </c>
      <c r="L20" s="73">
        <v>32.58</v>
      </c>
      <c r="M20" s="88">
        <f>2*I20*1.18</f>
        <v>4720</v>
      </c>
      <c r="N20" s="108" t="s">
        <v>130</v>
      </c>
      <c r="O20" s="111">
        <v>1</v>
      </c>
      <c r="P20" s="100"/>
      <c r="Q20" s="109"/>
      <c r="R20" s="109"/>
      <c r="S20" s="126"/>
      <c r="T20" s="109"/>
      <c r="U20" s="129"/>
      <c r="V20" s="132"/>
      <c r="W20" s="135"/>
      <c r="X20" s="109"/>
      <c r="Y20" s="109"/>
      <c r="Z20" s="109"/>
    </row>
    <row r="21" spans="2:26" ht="12.75" customHeight="1">
      <c r="B21" s="109"/>
      <c r="C21" s="109"/>
      <c r="D21" s="138"/>
      <c r="E21" s="132"/>
      <c r="F21" s="138"/>
      <c r="G21" s="109"/>
      <c r="H21" s="12" t="s">
        <v>32</v>
      </c>
      <c r="I21" s="100"/>
      <c r="J21" s="103"/>
      <c r="K21" s="106"/>
      <c r="L21" s="74"/>
      <c r="M21" s="89"/>
      <c r="N21" s="109"/>
      <c r="O21" s="109"/>
      <c r="P21" s="100"/>
      <c r="Q21" s="109"/>
      <c r="R21" s="109"/>
      <c r="S21" s="126"/>
      <c r="T21" s="109"/>
      <c r="U21" s="129"/>
      <c r="V21" s="132"/>
      <c r="W21" s="135"/>
      <c r="X21" s="109"/>
      <c r="Y21" s="109"/>
      <c r="Z21" s="109"/>
    </row>
    <row r="22" spans="2:26" ht="22.5">
      <c r="B22" s="109"/>
      <c r="C22" s="109"/>
      <c r="D22" s="138"/>
      <c r="E22" s="132"/>
      <c r="F22" s="138"/>
      <c r="G22" s="109"/>
      <c r="H22" s="12" t="s">
        <v>33</v>
      </c>
      <c r="I22" s="100"/>
      <c r="J22" s="103"/>
      <c r="K22" s="106"/>
      <c r="L22" s="74"/>
      <c r="M22" s="89"/>
      <c r="N22" s="109"/>
      <c r="O22" s="109"/>
      <c r="P22" s="100"/>
      <c r="Q22" s="109"/>
      <c r="R22" s="109"/>
      <c r="S22" s="126"/>
      <c r="T22" s="109"/>
      <c r="U22" s="129"/>
      <c r="V22" s="132"/>
      <c r="W22" s="135"/>
      <c r="X22" s="109"/>
      <c r="Y22" s="109"/>
      <c r="Z22" s="109"/>
    </row>
    <row r="23" spans="2:26" ht="45.75" thickBot="1">
      <c r="B23" s="109"/>
      <c r="C23" s="109"/>
      <c r="D23" s="138"/>
      <c r="E23" s="132"/>
      <c r="F23" s="138"/>
      <c r="G23" s="110"/>
      <c r="H23" s="13" t="s">
        <v>156</v>
      </c>
      <c r="I23" s="101"/>
      <c r="J23" s="104"/>
      <c r="K23" s="107"/>
      <c r="L23" s="75"/>
      <c r="M23" s="90"/>
      <c r="N23" s="110"/>
      <c r="O23" s="110"/>
      <c r="P23" s="100"/>
      <c r="Q23" s="109"/>
      <c r="R23" s="109"/>
      <c r="S23" s="126"/>
      <c r="T23" s="109"/>
      <c r="U23" s="129"/>
      <c r="V23" s="132"/>
      <c r="W23" s="135"/>
      <c r="X23" s="109"/>
      <c r="Y23" s="109"/>
      <c r="Z23" s="109"/>
    </row>
    <row r="24" spans="2:26">
      <c r="B24" s="109"/>
      <c r="C24" s="109"/>
      <c r="D24" s="138"/>
      <c r="E24" s="132"/>
      <c r="F24" s="138"/>
      <c r="G24" s="108">
        <v>5</v>
      </c>
      <c r="H24" s="12" t="s">
        <v>100</v>
      </c>
      <c r="I24" s="99">
        <v>2800</v>
      </c>
      <c r="J24" s="102">
        <v>38895</v>
      </c>
      <c r="K24" s="105" t="s">
        <v>35</v>
      </c>
      <c r="L24" s="70">
        <v>105.78</v>
      </c>
      <c r="M24" s="91">
        <v>4678.16</v>
      </c>
      <c r="N24" s="59" t="s">
        <v>130</v>
      </c>
      <c r="O24" s="69">
        <v>1</v>
      </c>
      <c r="P24" s="100"/>
      <c r="Q24" s="109"/>
      <c r="R24" s="109"/>
      <c r="S24" s="126"/>
      <c r="T24" s="109"/>
      <c r="U24" s="129"/>
      <c r="V24" s="132"/>
      <c r="W24" s="135"/>
      <c r="X24" s="109"/>
      <c r="Y24" s="109"/>
      <c r="Z24" s="109"/>
    </row>
    <row r="25" spans="2:26" ht="34.5" thickBot="1">
      <c r="B25" s="109"/>
      <c r="C25" s="109"/>
      <c r="D25" s="138"/>
      <c r="E25" s="132"/>
      <c r="F25" s="138"/>
      <c r="G25" s="109"/>
      <c r="H25" s="12" t="s">
        <v>101</v>
      </c>
      <c r="I25" s="101"/>
      <c r="J25" s="104"/>
      <c r="K25" s="106"/>
      <c r="L25" s="71"/>
      <c r="M25" s="92"/>
      <c r="N25" s="60"/>
      <c r="O25" s="31"/>
      <c r="P25" s="100"/>
      <c r="Q25" s="109"/>
      <c r="R25" s="109"/>
      <c r="S25" s="126"/>
      <c r="T25" s="109"/>
      <c r="U25" s="129"/>
      <c r="V25" s="132"/>
      <c r="W25" s="135"/>
      <c r="X25" s="109"/>
      <c r="Y25" s="109"/>
      <c r="Z25" s="109"/>
    </row>
    <row r="26" spans="2:26" ht="23.25" thickBot="1">
      <c r="B26" s="109"/>
      <c r="C26" s="109"/>
      <c r="D26" s="138"/>
      <c r="E26" s="132"/>
      <c r="F26" s="138"/>
      <c r="G26" s="110"/>
      <c r="H26" s="13" t="s">
        <v>140</v>
      </c>
      <c r="I26" s="26">
        <v>182.27</v>
      </c>
      <c r="J26" s="27">
        <v>39354</v>
      </c>
      <c r="K26" s="107"/>
      <c r="L26" s="72"/>
      <c r="M26" s="93"/>
      <c r="N26" s="61"/>
      <c r="O26" s="32"/>
      <c r="P26" s="100"/>
      <c r="Q26" s="109"/>
      <c r="R26" s="109"/>
      <c r="S26" s="126"/>
      <c r="T26" s="109"/>
      <c r="U26" s="129"/>
      <c r="V26" s="132"/>
      <c r="W26" s="135"/>
      <c r="X26" s="109"/>
      <c r="Y26" s="109"/>
      <c r="Z26" s="109"/>
    </row>
    <row r="27" spans="2:26">
      <c r="B27" s="109"/>
      <c r="C27" s="109"/>
      <c r="D27" s="138"/>
      <c r="E27" s="132"/>
      <c r="F27" s="138"/>
      <c r="G27" s="108">
        <v>6</v>
      </c>
      <c r="H27" s="12" t="s">
        <v>102</v>
      </c>
      <c r="I27" s="108">
        <v>2675.52</v>
      </c>
      <c r="J27" s="102">
        <v>38999</v>
      </c>
      <c r="K27" s="105" t="s">
        <v>36</v>
      </c>
      <c r="L27" s="70">
        <v>190.91</v>
      </c>
      <c r="M27" s="91">
        <v>9372.4599999999991</v>
      </c>
      <c r="N27" s="59" t="s">
        <v>130</v>
      </c>
      <c r="O27" s="69">
        <v>1</v>
      </c>
      <c r="P27" s="100"/>
      <c r="Q27" s="109"/>
      <c r="R27" s="109"/>
      <c r="S27" s="126"/>
      <c r="T27" s="109"/>
      <c r="U27" s="129"/>
      <c r="V27" s="132"/>
      <c r="W27" s="135"/>
      <c r="X27" s="109"/>
      <c r="Y27" s="109"/>
      <c r="Z27" s="109"/>
    </row>
    <row r="28" spans="2:26" ht="22.5">
      <c r="B28" s="109"/>
      <c r="C28" s="109"/>
      <c r="D28" s="138"/>
      <c r="E28" s="132"/>
      <c r="F28" s="138"/>
      <c r="G28" s="109"/>
      <c r="H28" s="12" t="s">
        <v>103</v>
      </c>
      <c r="I28" s="109"/>
      <c r="J28" s="103"/>
      <c r="K28" s="106"/>
      <c r="L28" s="71"/>
      <c r="M28" s="92"/>
      <c r="N28" s="60"/>
      <c r="O28" s="31"/>
      <c r="P28" s="100"/>
      <c r="Q28" s="109"/>
      <c r="R28" s="109"/>
      <c r="S28" s="126"/>
      <c r="T28" s="109"/>
      <c r="U28" s="129"/>
      <c r="V28" s="132"/>
      <c r="W28" s="135"/>
      <c r="X28" s="109"/>
      <c r="Y28" s="109"/>
      <c r="Z28" s="109"/>
    </row>
    <row r="29" spans="2:26" ht="27.75" customHeight="1">
      <c r="B29" s="109"/>
      <c r="C29" s="109"/>
      <c r="D29" s="138"/>
      <c r="E29" s="132"/>
      <c r="F29" s="138"/>
      <c r="G29" s="109"/>
      <c r="H29" s="12" t="s">
        <v>104</v>
      </c>
      <c r="I29" s="109"/>
      <c r="J29" s="103"/>
      <c r="K29" s="106"/>
      <c r="L29" s="71"/>
      <c r="M29" s="92"/>
      <c r="N29" s="60"/>
      <c r="O29" s="31"/>
      <c r="P29" s="100"/>
      <c r="Q29" s="109"/>
      <c r="R29" s="109"/>
      <c r="S29" s="126"/>
      <c r="T29" s="109"/>
      <c r="U29" s="129"/>
      <c r="V29" s="132"/>
      <c r="W29" s="135"/>
      <c r="X29" s="109"/>
      <c r="Y29" s="109"/>
      <c r="Z29" s="109"/>
    </row>
    <row r="30" spans="2:26" ht="23.25" thickBot="1">
      <c r="B30" s="109"/>
      <c r="C30" s="109"/>
      <c r="D30" s="138"/>
      <c r="E30" s="132"/>
      <c r="F30" s="138"/>
      <c r="G30" s="109"/>
      <c r="H30" s="12" t="s">
        <v>105</v>
      </c>
      <c r="I30" s="110"/>
      <c r="J30" s="104"/>
      <c r="K30" s="106"/>
      <c r="L30" s="71"/>
      <c r="M30" s="92"/>
      <c r="N30" s="60"/>
      <c r="O30" s="31"/>
      <c r="P30" s="100"/>
      <c r="Q30" s="109"/>
      <c r="R30" s="109"/>
      <c r="S30" s="126"/>
      <c r="T30" s="109"/>
      <c r="U30" s="129"/>
      <c r="V30" s="132"/>
      <c r="W30" s="135"/>
      <c r="X30" s="109"/>
      <c r="Y30" s="109"/>
      <c r="Z30" s="109"/>
    </row>
    <row r="31" spans="2:26" ht="23.25" thickBot="1">
      <c r="B31" s="109"/>
      <c r="C31" s="109"/>
      <c r="D31" s="138"/>
      <c r="E31" s="132"/>
      <c r="F31" s="138"/>
      <c r="G31" s="110"/>
      <c r="H31" s="13" t="s">
        <v>151</v>
      </c>
      <c r="I31" s="26">
        <v>1295.8599999999999</v>
      </c>
      <c r="J31" s="27">
        <v>39065</v>
      </c>
      <c r="K31" s="107"/>
      <c r="L31" s="72"/>
      <c r="M31" s="93"/>
      <c r="N31" s="61"/>
      <c r="O31" s="32"/>
      <c r="P31" s="100"/>
      <c r="Q31" s="109"/>
      <c r="R31" s="109"/>
      <c r="S31" s="126"/>
      <c r="T31" s="109"/>
      <c r="U31" s="129"/>
      <c r="V31" s="132"/>
      <c r="W31" s="135"/>
      <c r="X31" s="109"/>
      <c r="Y31" s="109"/>
      <c r="Z31" s="109"/>
    </row>
    <row r="32" spans="2:26" ht="22.5">
      <c r="B32" s="109"/>
      <c r="C32" s="109"/>
      <c r="D32" s="138"/>
      <c r="E32" s="132"/>
      <c r="F32" s="138"/>
      <c r="G32" s="108">
        <v>7</v>
      </c>
      <c r="H32" s="12" t="s">
        <v>37</v>
      </c>
      <c r="I32" s="108">
        <v>1337.76</v>
      </c>
      <c r="J32" s="102">
        <v>39006</v>
      </c>
      <c r="K32" s="15" t="s">
        <v>38</v>
      </c>
      <c r="L32" s="76">
        <v>11.1</v>
      </c>
      <c r="M32" s="91">
        <v>6314.23</v>
      </c>
      <c r="N32" s="59" t="s">
        <v>130</v>
      </c>
      <c r="O32" s="30"/>
      <c r="P32" s="100"/>
      <c r="Q32" s="109"/>
      <c r="R32" s="109"/>
      <c r="S32" s="126"/>
      <c r="T32" s="109"/>
      <c r="U32" s="129"/>
      <c r="V32" s="132"/>
      <c r="W32" s="135"/>
      <c r="X32" s="109"/>
      <c r="Y32" s="109"/>
      <c r="Z32" s="109"/>
    </row>
    <row r="33" spans="2:26" ht="22.5" customHeight="1">
      <c r="B33" s="109"/>
      <c r="C33" s="109"/>
      <c r="D33" s="138"/>
      <c r="E33" s="132"/>
      <c r="F33" s="138"/>
      <c r="G33" s="109"/>
      <c r="H33" s="12" t="s">
        <v>138</v>
      </c>
      <c r="I33" s="109"/>
      <c r="J33" s="103"/>
      <c r="K33" s="15" t="s">
        <v>39</v>
      </c>
      <c r="L33" s="76"/>
      <c r="M33" s="92"/>
      <c r="N33" s="60"/>
      <c r="O33" s="31"/>
      <c r="P33" s="100"/>
      <c r="Q33" s="109"/>
      <c r="R33" s="109"/>
      <c r="S33" s="126"/>
      <c r="T33" s="109"/>
      <c r="U33" s="129"/>
      <c r="V33" s="132"/>
      <c r="W33" s="135"/>
      <c r="X33" s="109"/>
      <c r="Y33" s="109"/>
      <c r="Z33" s="109"/>
    </row>
    <row r="34" spans="2:26" ht="24.75" thickBot="1">
      <c r="B34" s="109"/>
      <c r="C34" s="109"/>
      <c r="D34" s="138"/>
      <c r="E34" s="132"/>
      <c r="F34" s="138"/>
      <c r="G34" s="109"/>
      <c r="H34" s="12" t="s">
        <v>90</v>
      </c>
      <c r="I34" s="110"/>
      <c r="J34" s="104"/>
      <c r="K34" s="15"/>
      <c r="L34" s="76"/>
      <c r="M34" s="92"/>
      <c r="N34" s="60"/>
      <c r="O34" s="31"/>
      <c r="P34" s="100"/>
      <c r="Q34" s="109"/>
      <c r="R34" s="109"/>
      <c r="S34" s="126"/>
      <c r="T34" s="109"/>
      <c r="U34" s="129"/>
      <c r="V34" s="132"/>
      <c r="W34" s="135"/>
      <c r="X34" s="109"/>
      <c r="Y34" s="109"/>
      <c r="Z34" s="109"/>
    </row>
    <row r="35" spans="2:26" ht="45.75" thickBot="1">
      <c r="B35" s="109"/>
      <c r="C35" s="109"/>
      <c r="D35" s="138"/>
      <c r="E35" s="132"/>
      <c r="F35" s="138"/>
      <c r="G35" s="110"/>
      <c r="H35" s="13" t="s">
        <v>139</v>
      </c>
      <c r="I35" s="26">
        <v>1337.76</v>
      </c>
      <c r="J35" s="27">
        <v>39067</v>
      </c>
      <c r="K35" s="16"/>
      <c r="L35" s="77"/>
      <c r="M35" s="93"/>
      <c r="N35" s="61"/>
      <c r="O35" s="32"/>
      <c r="P35" s="100"/>
      <c r="Q35" s="109"/>
      <c r="R35" s="109"/>
      <c r="S35" s="126"/>
      <c r="T35" s="109"/>
      <c r="U35" s="129"/>
      <c r="V35" s="132"/>
      <c r="W35" s="135"/>
      <c r="X35" s="109"/>
      <c r="Y35" s="109"/>
      <c r="Z35" s="109"/>
    </row>
    <row r="36" spans="2:26">
      <c r="B36" s="109"/>
      <c r="C36" s="109"/>
      <c r="D36" s="138"/>
      <c r="E36" s="132"/>
      <c r="F36" s="138"/>
      <c r="G36" s="108">
        <v>8</v>
      </c>
      <c r="H36" s="12" t="s">
        <v>40</v>
      </c>
      <c r="I36" s="99">
        <v>1930</v>
      </c>
      <c r="J36" s="102">
        <v>39078</v>
      </c>
      <c r="K36" s="105" t="s">
        <v>106</v>
      </c>
      <c r="L36" s="70">
        <v>134.1</v>
      </c>
      <c r="M36" s="91">
        <v>5651.44</v>
      </c>
      <c r="N36" s="59" t="s">
        <v>130</v>
      </c>
      <c r="O36" s="69">
        <v>1</v>
      </c>
      <c r="P36" s="100"/>
      <c r="Q36" s="109"/>
      <c r="R36" s="109"/>
      <c r="S36" s="126"/>
      <c r="T36" s="109"/>
      <c r="U36" s="129"/>
      <c r="V36" s="132"/>
      <c r="W36" s="135"/>
      <c r="X36" s="109"/>
      <c r="Y36" s="109"/>
      <c r="Z36" s="109"/>
    </row>
    <row r="37" spans="2:26">
      <c r="B37" s="109"/>
      <c r="C37" s="109"/>
      <c r="D37" s="138"/>
      <c r="E37" s="132"/>
      <c r="F37" s="138"/>
      <c r="G37" s="109"/>
      <c r="H37" s="12" t="s">
        <v>41</v>
      </c>
      <c r="I37" s="100"/>
      <c r="J37" s="103"/>
      <c r="K37" s="106"/>
      <c r="L37" s="71"/>
      <c r="M37" s="92"/>
      <c r="N37" s="60"/>
      <c r="O37" s="31"/>
      <c r="P37" s="100"/>
      <c r="Q37" s="109"/>
      <c r="R37" s="109"/>
      <c r="S37" s="126"/>
      <c r="T37" s="109"/>
      <c r="U37" s="129"/>
      <c r="V37" s="132"/>
      <c r="W37" s="135"/>
      <c r="X37" s="109"/>
      <c r="Y37" s="109"/>
      <c r="Z37" s="109"/>
    </row>
    <row r="38" spans="2:26" ht="15.75" thickBot="1">
      <c r="B38" s="109"/>
      <c r="C38" s="109"/>
      <c r="D38" s="138"/>
      <c r="E38" s="132"/>
      <c r="F38" s="138"/>
      <c r="G38" s="109"/>
      <c r="H38" s="12" t="s">
        <v>42</v>
      </c>
      <c r="I38" s="101"/>
      <c r="J38" s="104"/>
      <c r="K38" s="106"/>
      <c r="L38" s="71"/>
      <c r="M38" s="92"/>
      <c r="N38" s="60"/>
      <c r="O38" s="31"/>
      <c r="P38" s="100"/>
      <c r="Q38" s="109"/>
      <c r="R38" s="109"/>
      <c r="S38" s="126"/>
      <c r="T38" s="109"/>
      <c r="U38" s="129"/>
      <c r="V38" s="132"/>
      <c r="W38" s="135"/>
      <c r="X38" s="109"/>
      <c r="Y38" s="109"/>
      <c r="Z38" s="109"/>
    </row>
    <row r="39" spans="2:26" ht="45.75" thickBot="1">
      <c r="B39" s="109"/>
      <c r="C39" s="109"/>
      <c r="D39" s="138"/>
      <c r="E39" s="132"/>
      <c r="F39" s="138"/>
      <c r="G39" s="110"/>
      <c r="H39" s="13" t="s">
        <v>149</v>
      </c>
      <c r="I39" s="26">
        <v>464.68</v>
      </c>
      <c r="J39" s="27">
        <v>39508</v>
      </c>
      <c r="K39" s="107"/>
      <c r="L39" s="72"/>
      <c r="M39" s="93"/>
      <c r="N39" s="61"/>
      <c r="O39" s="32"/>
      <c r="P39" s="100"/>
      <c r="Q39" s="109"/>
      <c r="R39" s="109"/>
      <c r="S39" s="126"/>
      <c r="T39" s="109"/>
      <c r="U39" s="129"/>
      <c r="V39" s="132"/>
      <c r="W39" s="135"/>
      <c r="X39" s="109"/>
      <c r="Y39" s="109"/>
      <c r="Z39" s="109"/>
    </row>
    <row r="40" spans="2:26" ht="22.5">
      <c r="B40" s="109"/>
      <c r="C40" s="109"/>
      <c r="D40" s="138"/>
      <c r="E40" s="132"/>
      <c r="F40" s="138"/>
      <c r="G40" s="108">
        <v>9</v>
      </c>
      <c r="H40" s="12" t="s">
        <v>43</v>
      </c>
      <c r="I40" s="99">
        <v>4000</v>
      </c>
      <c r="J40" s="102">
        <v>39172</v>
      </c>
      <c r="K40" s="105" t="s">
        <v>46</v>
      </c>
      <c r="L40" s="70">
        <v>238</v>
      </c>
      <c r="M40" s="91">
        <f>2*I40*1.18</f>
        <v>9440</v>
      </c>
      <c r="N40" s="59" t="s">
        <v>130</v>
      </c>
      <c r="O40" s="69">
        <v>1</v>
      </c>
      <c r="P40" s="100"/>
      <c r="Q40" s="109"/>
      <c r="R40" s="109"/>
      <c r="S40" s="126"/>
      <c r="T40" s="109"/>
      <c r="U40" s="129"/>
      <c r="V40" s="132"/>
      <c r="W40" s="135"/>
      <c r="X40" s="109"/>
      <c r="Y40" s="109"/>
      <c r="Z40" s="109"/>
    </row>
    <row r="41" spans="2:26">
      <c r="B41" s="109"/>
      <c r="C41" s="109"/>
      <c r="D41" s="138"/>
      <c r="E41" s="132"/>
      <c r="F41" s="138"/>
      <c r="G41" s="109"/>
      <c r="H41" s="12" t="s">
        <v>44</v>
      </c>
      <c r="I41" s="100"/>
      <c r="J41" s="103"/>
      <c r="K41" s="106"/>
      <c r="L41" s="71"/>
      <c r="M41" s="92"/>
      <c r="N41" s="60"/>
      <c r="O41" s="31"/>
      <c r="P41" s="100"/>
      <c r="Q41" s="109"/>
      <c r="R41" s="109"/>
      <c r="S41" s="126"/>
      <c r="T41" s="109"/>
      <c r="U41" s="129"/>
      <c r="V41" s="132"/>
      <c r="W41" s="135"/>
      <c r="X41" s="109"/>
      <c r="Y41" s="109"/>
      <c r="Z41" s="109"/>
    </row>
    <row r="42" spans="2:26" ht="33.75" customHeight="1">
      <c r="B42" s="109"/>
      <c r="C42" s="109"/>
      <c r="D42" s="138"/>
      <c r="E42" s="132"/>
      <c r="F42" s="138"/>
      <c r="G42" s="109"/>
      <c r="H42" s="12" t="s">
        <v>45</v>
      </c>
      <c r="I42" s="100"/>
      <c r="J42" s="103"/>
      <c r="K42" s="106"/>
      <c r="L42" s="71"/>
      <c r="M42" s="92"/>
      <c r="N42" s="60"/>
      <c r="O42" s="31"/>
      <c r="P42" s="100"/>
      <c r="Q42" s="109"/>
      <c r="R42" s="109"/>
      <c r="S42" s="126"/>
      <c r="T42" s="109"/>
      <c r="U42" s="129"/>
      <c r="V42" s="132"/>
      <c r="W42" s="135"/>
      <c r="X42" s="109"/>
      <c r="Y42" s="109"/>
      <c r="Z42" s="109"/>
    </row>
    <row r="43" spans="2:26" ht="29.25" customHeight="1" thickBot="1">
      <c r="B43" s="109"/>
      <c r="C43" s="109"/>
      <c r="D43" s="138"/>
      <c r="E43" s="132"/>
      <c r="F43" s="138"/>
      <c r="G43" s="110"/>
      <c r="H43" s="13" t="s">
        <v>148</v>
      </c>
      <c r="I43" s="101"/>
      <c r="J43" s="104"/>
      <c r="K43" s="107"/>
      <c r="L43" s="72"/>
      <c r="M43" s="93"/>
      <c r="N43" s="61"/>
      <c r="O43" s="32"/>
      <c r="P43" s="100"/>
      <c r="Q43" s="109"/>
      <c r="R43" s="109"/>
      <c r="S43" s="126"/>
      <c r="T43" s="109"/>
      <c r="U43" s="129"/>
      <c r="V43" s="132"/>
      <c r="W43" s="135"/>
      <c r="X43" s="109"/>
      <c r="Y43" s="109"/>
      <c r="Z43" s="109"/>
    </row>
    <row r="44" spans="2:26" ht="22.5">
      <c r="B44" s="109"/>
      <c r="C44" s="109"/>
      <c r="D44" s="138"/>
      <c r="E44" s="132"/>
      <c r="F44" s="138"/>
      <c r="G44" s="108">
        <v>10</v>
      </c>
      <c r="H44" s="12" t="s">
        <v>47</v>
      </c>
      <c r="I44" s="99">
        <v>6688.8</v>
      </c>
      <c r="J44" s="102">
        <v>39272</v>
      </c>
      <c r="K44" s="105" t="s">
        <v>51</v>
      </c>
      <c r="L44" s="70">
        <v>136.9</v>
      </c>
      <c r="M44" s="91">
        <f>2*I44*1.18</f>
        <v>15785.567999999999</v>
      </c>
      <c r="N44" s="59" t="s">
        <v>130</v>
      </c>
      <c r="O44" s="69">
        <v>1</v>
      </c>
      <c r="P44" s="100"/>
      <c r="Q44" s="109"/>
      <c r="R44" s="109"/>
      <c r="S44" s="126"/>
      <c r="T44" s="109"/>
      <c r="U44" s="129"/>
      <c r="V44" s="132"/>
      <c r="W44" s="135"/>
      <c r="X44" s="109"/>
      <c r="Y44" s="109"/>
      <c r="Z44" s="109"/>
    </row>
    <row r="45" spans="2:26">
      <c r="B45" s="109"/>
      <c r="C45" s="109"/>
      <c r="D45" s="138"/>
      <c r="E45" s="132"/>
      <c r="F45" s="138"/>
      <c r="G45" s="109"/>
      <c r="H45" s="12" t="s">
        <v>48</v>
      </c>
      <c r="I45" s="100"/>
      <c r="J45" s="103"/>
      <c r="K45" s="106"/>
      <c r="L45" s="71"/>
      <c r="M45" s="92"/>
      <c r="N45" s="60"/>
      <c r="O45" s="31"/>
      <c r="P45" s="100"/>
      <c r="Q45" s="109"/>
      <c r="R45" s="109"/>
      <c r="S45" s="126"/>
      <c r="T45" s="109"/>
      <c r="U45" s="129"/>
      <c r="V45" s="132"/>
      <c r="W45" s="135"/>
      <c r="X45" s="109"/>
      <c r="Y45" s="109"/>
      <c r="Z45" s="109"/>
    </row>
    <row r="46" spans="2:26">
      <c r="B46" s="109"/>
      <c r="C46" s="109"/>
      <c r="D46" s="138"/>
      <c r="E46" s="132"/>
      <c r="F46" s="138"/>
      <c r="G46" s="109"/>
      <c r="H46" s="12" t="s">
        <v>49</v>
      </c>
      <c r="I46" s="100"/>
      <c r="J46" s="103"/>
      <c r="K46" s="106"/>
      <c r="L46" s="71"/>
      <c r="M46" s="92"/>
      <c r="N46" s="60"/>
      <c r="O46" s="31"/>
      <c r="P46" s="100"/>
      <c r="Q46" s="109"/>
      <c r="R46" s="109"/>
      <c r="S46" s="126"/>
      <c r="T46" s="109"/>
      <c r="U46" s="129"/>
      <c r="V46" s="132"/>
      <c r="W46" s="135"/>
      <c r="X46" s="109"/>
      <c r="Y46" s="109"/>
      <c r="Z46" s="109"/>
    </row>
    <row r="47" spans="2:26">
      <c r="B47" s="109"/>
      <c r="C47" s="109"/>
      <c r="D47" s="138"/>
      <c r="E47" s="132"/>
      <c r="F47" s="138"/>
      <c r="G47" s="109"/>
      <c r="H47" s="12" t="s">
        <v>50</v>
      </c>
      <c r="I47" s="100"/>
      <c r="J47" s="103"/>
      <c r="K47" s="106"/>
      <c r="L47" s="71"/>
      <c r="M47" s="92"/>
      <c r="N47" s="60"/>
      <c r="O47" s="31"/>
      <c r="P47" s="100"/>
      <c r="Q47" s="109"/>
      <c r="R47" s="109"/>
      <c r="S47" s="126"/>
      <c r="T47" s="109"/>
      <c r="U47" s="129"/>
      <c r="V47" s="132"/>
      <c r="W47" s="135"/>
      <c r="X47" s="109"/>
      <c r="Y47" s="109"/>
      <c r="Z47" s="109"/>
    </row>
    <row r="48" spans="2:26" ht="26.25" customHeight="1" thickBot="1">
      <c r="B48" s="109"/>
      <c r="C48" s="109"/>
      <c r="D48" s="138"/>
      <c r="E48" s="132"/>
      <c r="F48" s="138"/>
      <c r="G48" s="110"/>
      <c r="H48" s="13" t="s">
        <v>145</v>
      </c>
      <c r="I48" s="101"/>
      <c r="J48" s="104"/>
      <c r="K48" s="107"/>
      <c r="L48" s="72"/>
      <c r="M48" s="93"/>
      <c r="N48" s="61"/>
      <c r="O48" s="32"/>
      <c r="P48" s="100"/>
      <c r="Q48" s="109"/>
      <c r="R48" s="109"/>
      <c r="S48" s="126"/>
      <c r="T48" s="109"/>
      <c r="U48" s="129"/>
      <c r="V48" s="132"/>
      <c r="W48" s="135"/>
      <c r="X48" s="109"/>
      <c r="Y48" s="109"/>
      <c r="Z48" s="109"/>
    </row>
    <row r="49" spans="2:26" ht="22.5">
      <c r="B49" s="109"/>
      <c r="C49" s="109"/>
      <c r="D49" s="138"/>
      <c r="E49" s="132"/>
      <c r="F49" s="138"/>
      <c r="G49" s="108">
        <v>11</v>
      </c>
      <c r="H49" s="12" t="s">
        <v>52</v>
      </c>
      <c r="I49" s="99">
        <v>6688.8</v>
      </c>
      <c r="J49" s="102">
        <v>39314</v>
      </c>
      <c r="K49" s="105" t="s">
        <v>55</v>
      </c>
      <c r="L49" s="70">
        <v>220</v>
      </c>
      <c r="M49" s="91">
        <f>2*I49*1.18</f>
        <v>15785.567999999999</v>
      </c>
      <c r="N49" s="62" t="s">
        <v>130</v>
      </c>
      <c r="O49" s="69">
        <v>1</v>
      </c>
      <c r="P49" s="100"/>
      <c r="Q49" s="109"/>
      <c r="R49" s="109"/>
      <c r="S49" s="126"/>
      <c r="T49" s="109"/>
      <c r="U49" s="129"/>
      <c r="V49" s="132"/>
      <c r="W49" s="135"/>
      <c r="X49" s="109"/>
      <c r="Y49" s="109"/>
      <c r="Z49" s="109"/>
    </row>
    <row r="50" spans="2:26" ht="22.5">
      <c r="B50" s="109"/>
      <c r="C50" s="109"/>
      <c r="D50" s="138"/>
      <c r="E50" s="132"/>
      <c r="F50" s="138"/>
      <c r="G50" s="109"/>
      <c r="H50" s="12" t="s">
        <v>53</v>
      </c>
      <c r="I50" s="100"/>
      <c r="J50" s="103"/>
      <c r="K50" s="106"/>
      <c r="L50" s="71"/>
      <c r="M50" s="92"/>
      <c r="N50" s="60"/>
      <c r="O50" s="31"/>
      <c r="P50" s="100"/>
      <c r="Q50" s="109"/>
      <c r="R50" s="109"/>
      <c r="S50" s="126"/>
      <c r="T50" s="109"/>
      <c r="U50" s="129"/>
      <c r="V50" s="132"/>
      <c r="W50" s="135"/>
      <c r="X50" s="109"/>
      <c r="Y50" s="109"/>
      <c r="Z50" s="109"/>
    </row>
    <row r="51" spans="2:26" ht="22.5">
      <c r="B51" s="109"/>
      <c r="C51" s="109"/>
      <c r="D51" s="138"/>
      <c r="E51" s="132"/>
      <c r="F51" s="138"/>
      <c r="G51" s="109"/>
      <c r="H51" s="12" t="s">
        <v>54</v>
      </c>
      <c r="I51" s="100"/>
      <c r="J51" s="103"/>
      <c r="K51" s="106"/>
      <c r="L51" s="71"/>
      <c r="M51" s="92"/>
      <c r="N51" s="60"/>
      <c r="O51" s="31"/>
      <c r="P51" s="100"/>
      <c r="Q51" s="109"/>
      <c r="R51" s="109"/>
      <c r="S51" s="126"/>
      <c r="T51" s="109"/>
      <c r="U51" s="129"/>
      <c r="V51" s="132"/>
      <c r="W51" s="135"/>
      <c r="X51" s="109"/>
      <c r="Y51" s="109"/>
      <c r="Z51" s="109"/>
    </row>
    <row r="52" spans="2:26" ht="15.75" thickBot="1">
      <c r="B52" s="109"/>
      <c r="C52" s="109"/>
      <c r="D52" s="138"/>
      <c r="E52" s="132"/>
      <c r="F52" s="138"/>
      <c r="G52" s="110"/>
      <c r="H52" s="13" t="s">
        <v>142</v>
      </c>
      <c r="I52" s="101"/>
      <c r="J52" s="104"/>
      <c r="K52" s="107"/>
      <c r="L52" s="72"/>
      <c r="M52" s="93"/>
      <c r="N52" s="61"/>
      <c r="O52" s="32"/>
      <c r="P52" s="100"/>
      <c r="Q52" s="109"/>
      <c r="R52" s="109"/>
      <c r="S52" s="126"/>
      <c r="T52" s="109"/>
      <c r="U52" s="129"/>
      <c r="V52" s="132"/>
      <c r="W52" s="135"/>
      <c r="X52" s="109"/>
      <c r="Y52" s="109"/>
      <c r="Z52" s="109"/>
    </row>
    <row r="53" spans="2:26" ht="22.5">
      <c r="B53" s="109"/>
      <c r="C53" s="109"/>
      <c r="D53" s="138"/>
      <c r="E53" s="132"/>
      <c r="F53" s="138"/>
      <c r="G53" s="108">
        <v>12</v>
      </c>
      <c r="H53" s="12" t="s">
        <v>56</v>
      </c>
      <c r="I53" s="108">
        <v>4013.28</v>
      </c>
      <c r="J53" s="102">
        <v>39314</v>
      </c>
      <c r="K53" s="105" t="s">
        <v>59</v>
      </c>
      <c r="L53" s="70">
        <v>56.701000000000001</v>
      </c>
      <c r="M53" s="91">
        <f>2*I53*1.18</f>
        <v>9471.3407999999999</v>
      </c>
      <c r="N53" s="59" t="s">
        <v>130</v>
      </c>
      <c r="O53" s="69">
        <v>1</v>
      </c>
      <c r="P53" s="100"/>
      <c r="Q53" s="109"/>
      <c r="R53" s="109"/>
      <c r="S53" s="126"/>
      <c r="T53" s="109"/>
      <c r="U53" s="129"/>
      <c r="V53" s="132"/>
      <c r="W53" s="135"/>
      <c r="X53" s="109"/>
      <c r="Y53" s="109"/>
      <c r="Z53" s="109"/>
    </row>
    <row r="54" spans="2:26">
      <c r="B54" s="109"/>
      <c r="C54" s="109"/>
      <c r="D54" s="138"/>
      <c r="E54" s="132"/>
      <c r="F54" s="138"/>
      <c r="G54" s="109"/>
      <c r="H54" s="12" t="s">
        <v>57</v>
      </c>
      <c r="I54" s="109"/>
      <c r="J54" s="103"/>
      <c r="K54" s="106"/>
      <c r="L54" s="71"/>
      <c r="M54" s="92"/>
      <c r="N54" s="60"/>
      <c r="O54" s="31"/>
      <c r="P54" s="100"/>
      <c r="Q54" s="109"/>
      <c r="R54" s="109"/>
      <c r="S54" s="126"/>
      <c r="T54" s="109"/>
      <c r="U54" s="129"/>
      <c r="V54" s="132"/>
      <c r="W54" s="135"/>
      <c r="X54" s="109"/>
      <c r="Y54" s="109"/>
      <c r="Z54" s="109"/>
    </row>
    <row r="55" spans="2:26" ht="23.25" customHeight="1">
      <c r="B55" s="109"/>
      <c r="C55" s="109"/>
      <c r="D55" s="138"/>
      <c r="E55" s="132"/>
      <c r="F55" s="138"/>
      <c r="G55" s="109"/>
      <c r="H55" s="12" t="s">
        <v>58</v>
      </c>
      <c r="I55" s="109"/>
      <c r="J55" s="103"/>
      <c r="K55" s="106"/>
      <c r="L55" s="71"/>
      <c r="M55" s="92"/>
      <c r="N55" s="60"/>
      <c r="O55" s="31"/>
      <c r="P55" s="100"/>
      <c r="Q55" s="109"/>
      <c r="R55" s="109"/>
      <c r="S55" s="126"/>
      <c r="T55" s="109"/>
      <c r="U55" s="129"/>
      <c r="V55" s="132"/>
      <c r="W55" s="135"/>
      <c r="X55" s="109"/>
      <c r="Y55" s="109"/>
      <c r="Z55" s="109"/>
    </row>
    <row r="56" spans="2:26" ht="24">
      <c r="B56" s="109"/>
      <c r="C56" s="109"/>
      <c r="D56" s="138"/>
      <c r="E56" s="132"/>
      <c r="F56" s="138"/>
      <c r="G56" s="109"/>
      <c r="H56" s="12" t="s">
        <v>91</v>
      </c>
      <c r="I56" s="109"/>
      <c r="J56" s="103"/>
      <c r="K56" s="106"/>
      <c r="L56" s="71"/>
      <c r="M56" s="92"/>
      <c r="N56" s="60"/>
      <c r="O56" s="31"/>
      <c r="P56" s="100"/>
      <c r="Q56" s="109"/>
      <c r="R56" s="109"/>
      <c r="S56" s="126"/>
      <c r="T56" s="109"/>
      <c r="U56" s="129"/>
      <c r="V56" s="132"/>
      <c r="W56" s="135"/>
      <c r="X56" s="109"/>
      <c r="Y56" s="109"/>
      <c r="Z56" s="109"/>
    </row>
    <row r="57" spans="2:26" ht="23.25" thickBot="1">
      <c r="B57" s="109"/>
      <c r="C57" s="109"/>
      <c r="D57" s="138"/>
      <c r="E57" s="132"/>
      <c r="F57" s="138"/>
      <c r="G57" s="110"/>
      <c r="H57" s="13" t="s">
        <v>137</v>
      </c>
      <c r="I57" s="110"/>
      <c r="J57" s="104"/>
      <c r="K57" s="107"/>
      <c r="L57" s="72"/>
      <c r="M57" s="93"/>
      <c r="N57" s="61"/>
      <c r="O57" s="32"/>
      <c r="P57" s="100"/>
      <c r="Q57" s="109"/>
      <c r="R57" s="109"/>
      <c r="S57" s="126"/>
      <c r="T57" s="109"/>
      <c r="U57" s="129"/>
      <c r="V57" s="132"/>
      <c r="W57" s="135"/>
      <c r="X57" s="109"/>
      <c r="Y57" s="109"/>
      <c r="Z57" s="109"/>
    </row>
    <row r="58" spans="2:26">
      <c r="B58" s="109"/>
      <c r="C58" s="109"/>
      <c r="D58" s="138"/>
      <c r="E58" s="132"/>
      <c r="F58" s="138"/>
      <c r="G58" s="108">
        <v>13</v>
      </c>
      <c r="H58" s="12" t="s">
        <v>107</v>
      </c>
      <c r="I58" s="108">
        <v>668.88</v>
      </c>
      <c r="J58" s="102">
        <v>39503</v>
      </c>
      <c r="K58" s="105" t="s">
        <v>110</v>
      </c>
      <c r="L58" s="70">
        <v>16</v>
      </c>
      <c r="M58" s="91">
        <f>2*I58*1.18</f>
        <v>1578.5567999999998</v>
      </c>
      <c r="N58" s="108" t="s">
        <v>131</v>
      </c>
      <c r="O58" s="111">
        <v>1</v>
      </c>
      <c r="P58" s="100"/>
      <c r="Q58" s="109"/>
      <c r="R58" s="109"/>
      <c r="S58" s="126"/>
      <c r="T58" s="109"/>
      <c r="U58" s="129"/>
      <c r="V58" s="132"/>
      <c r="W58" s="135"/>
      <c r="X58" s="109"/>
      <c r="Y58" s="109"/>
      <c r="Z58" s="109"/>
    </row>
    <row r="59" spans="2:26" ht="22.5">
      <c r="B59" s="109"/>
      <c r="C59" s="109"/>
      <c r="D59" s="138"/>
      <c r="E59" s="132"/>
      <c r="F59" s="138"/>
      <c r="G59" s="109"/>
      <c r="H59" s="12" t="s">
        <v>108</v>
      </c>
      <c r="I59" s="109"/>
      <c r="J59" s="103"/>
      <c r="K59" s="106"/>
      <c r="L59" s="71"/>
      <c r="M59" s="92"/>
      <c r="N59" s="109"/>
      <c r="O59" s="109"/>
      <c r="P59" s="100"/>
      <c r="Q59" s="109"/>
      <c r="R59" s="109"/>
      <c r="S59" s="126"/>
      <c r="T59" s="109"/>
      <c r="U59" s="129"/>
      <c r="V59" s="132"/>
      <c r="W59" s="135"/>
      <c r="X59" s="109"/>
      <c r="Y59" s="109"/>
      <c r="Z59" s="109"/>
    </row>
    <row r="60" spans="2:26" ht="22.5" customHeight="1">
      <c r="B60" s="109"/>
      <c r="C60" s="109"/>
      <c r="D60" s="138"/>
      <c r="E60" s="132"/>
      <c r="F60" s="138"/>
      <c r="G60" s="109"/>
      <c r="H60" s="12" t="s">
        <v>109</v>
      </c>
      <c r="I60" s="109"/>
      <c r="J60" s="103"/>
      <c r="K60" s="106"/>
      <c r="L60" s="71"/>
      <c r="M60" s="92"/>
      <c r="N60" s="109"/>
      <c r="O60" s="109"/>
      <c r="P60" s="100"/>
      <c r="Q60" s="109"/>
      <c r="R60" s="109"/>
      <c r="S60" s="126"/>
      <c r="T60" s="109"/>
      <c r="U60" s="129"/>
      <c r="V60" s="132"/>
      <c r="W60" s="135"/>
      <c r="X60" s="109"/>
      <c r="Y60" s="109"/>
      <c r="Z60" s="109"/>
    </row>
    <row r="61" spans="2:26" ht="15.75" thickBot="1">
      <c r="B61" s="109"/>
      <c r="C61" s="109"/>
      <c r="D61" s="138"/>
      <c r="E61" s="132"/>
      <c r="F61" s="138"/>
      <c r="G61" s="110"/>
      <c r="H61" s="13" t="s">
        <v>134</v>
      </c>
      <c r="I61" s="110"/>
      <c r="J61" s="104"/>
      <c r="K61" s="107"/>
      <c r="L61" s="72"/>
      <c r="M61" s="93"/>
      <c r="N61" s="110"/>
      <c r="O61" s="110"/>
      <c r="P61" s="100"/>
      <c r="Q61" s="109"/>
      <c r="R61" s="109"/>
      <c r="S61" s="126"/>
      <c r="T61" s="109"/>
      <c r="U61" s="129"/>
      <c r="V61" s="132"/>
      <c r="W61" s="135"/>
      <c r="X61" s="109"/>
      <c r="Y61" s="109"/>
      <c r="Z61" s="109"/>
    </row>
    <row r="62" spans="2:26" ht="22.5">
      <c r="B62" s="109"/>
      <c r="C62" s="109"/>
      <c r="D62" s="138"/>
      <c r="E62" s="132"/>
      <c r="F62" s="138"/>
      <c r="G62" s="108">
        <v>14</v>
      </c>
      <c r="H62" s="12" t="s">
        <v>60</v>
      </c>
      <c r="I62" s="108">
        <v>2675.52</v>
      </c>
      <c r="J62" s="102">
        <v>39685</v>
      </c>
      <c r="K62" s="105" t="s">
        <v>63</v>
      </c>
      <c r="L62" s="70">
        <v>182.99</v>
      </c>
      <c r="M62" s="91">
        <f>2*I62*1.18</f>
        <v>6314.2271999999994</v>
      </c>
      <c r="N62" s="62" t="s">
        <v>130</v>
      </c>
      <c r="O62" s="69">
        <v>1</v>
      </c>
      <c r="P62" s="100"/>
      <c r="Q62" s="109"/>
      <c r="R62" s="109"/>
      <c r="S62" s="126"/>
      <c r="T62" s="109"/>
      <c r="U62" s="129"/>
      <c r="V62" s="132"/>
      <c r="W62" s="135"/>
      <c r="X62" s="109"/>
      <c r="Y62" s="109"/>
      <c r="Z62" s="109"/>
    </row>
    <row r="63" spans="2:26">
      <c r="B63" s="109"/>
      <c r="C63" s="109"/>
      <c r="D63" s="138"/>
      <c r="E63" s="132"/>
      <c r="F63" s="138"/>
      <c r="G63" s="109"/>
      <c r="H63" s="12" t="s">
        <v>61</v>
      </c>
      <c r="I63" s="109"/>
      <c r="J63" s="103"/>
      <c r="K63" s="106"/>
      <c r="L63" s="71"/>
      <c r="M63" s="92"/>
      <c r="N63" s="60"/>
      <c r="O63" s="31"/>
      <c r="P63" s="100"/>
      <c r="Q63" s="109"/>
      <c r="R63" s="109"/>
      <c r="S63" s="126"/>
      <c r="T63" s="109"/>
      <c r="U63" s="129"/>
      <c r="V63" s="132"/>
      <c r="W63" s="135"/>
      <c r="X63" s="109"/>
      <c r="Y63" s="109"/>
      <c r="Z63" s="109"/>
    </row>
    <row r="64" spans="2:26" ht="45">
      <c r="B64" s="109"/>
      <c r="C64" s="109"/>
      <c r="D64" s="138"/>
      <c r="E64" s="132"/>
      <c r="F64" s="138"/>
      <c r="G64" s="109"/>
      <c r="H64" s="12" t="s">
        <v>62</v>
      </c>
      <c r="I64" s="109"/>
      <c r="J64" s="103"/>
      <c r="K64" s="106"/>
      <c r="L64" s="71"/>
      <c r="M64" s="92"/>
      <c r="N64" s="60"/>
      <c r="O64" s="31"/>
      <c r="P64" s="100"/>
      <c r="Q64" s="109"/>
      <c r="R64" s="109"/>
      <c r="S64" s="126"/>
      <c r="T64" s="109"/>
      <c r="U64" s="129"/>
      <c r="V64" s="132"/>
      <c r="W64" s="135"/>
      <c r="X64" s="109"/>
      <c r="Y64" s="109"/>
      <c r="Z64" s="109"/>
    </row>
    <row r="65" spans="2:26" ht="23.25" thickBot="1">
      <c r="B65" s="109"/>
      <c r="C65" s="109"/>
      <c r="D65" s="138"/>
      <c r="E65" s="132"/>
      <c r="F65" s="138"/>
      <c r="G65" s="110"/>
      <c r="H65" s="13" t="s">
        <v>150</v>
      </c>
      <c r="I65" s="110"/>
      <c r="J65" s="104"/>
      <c r="K65" s="107"/>
      <c r="L65" s="72"/>
      <c r="M65" s="93"/>
      <c r="N65" s="61"/>
      <c r="O65" s="32"/>
      <c r="P65" s="100"/>
      <c r="Q65" s="109"/>
      <c r="R65" s="109"/>
      <c r="S65" s="126"/>
      <c r="T65" s="109"/>
      <c r="U65" s="129"/>
      <c r="V65" s="132"/>
      <c r="W65" s="135"/>
      <c r="X65" s="109"/>
      <c r="Y65" s="109"/>
      <c r="Z65" s="109"/>
    </row>
    <row r="66" spans="2:26" ht="23.25" thickBot="1">
      <c r="B66" s="109"/>
      <c r="C66" s="109"/>
      <c r="D66" s="138"/>
      <c r="E66" s="132"/>
      <c r="F66" s="138"/>
      <c r="G66" s="108">
        <v>15</v>
      </c>
      <c r="H66" s="12" t="s">
        <v>64</v>
      </c>
      <c r="I66" s="29">
        <v>13577.6</v>
      </c>
      <c r="J66" s="27">
        <v>39422</v>
      </c>
      <c r="K66" s="105" t="s">
        <v>67</v>
      </c>
      <c r="L66" s="70">
        <v>9471</v>
      </c>
      <c r="M66" s="91">
        <v>74937.36</v>
      </c>
      <c r="N66" s="62" t="s">
        <v>130</v>
      </c>
      <c r="O66" s="69">
        <v>1</v>
      </c>
      <c r="P66" s="100"/>
      <c r="Q66" s="109"/>
      <c r="R66" s="109"/>
      <c r="S66" s="126"/>
      <c r="T66" s="109"/>
      <c r="U66" s="129"/>
      <c r="V66" s="132"/>
      <c r="W66" s="135"/>
      <c r="X66" s="109"/>
      <c r="Y66" s="109"/>
      <c r="Z66" s="109"/>
    </row>
    <row r="67" spans="2:26" ht="15.75" thickBot="1">
      <c r="B67" s="109"/>
      <c r="C67" s="109"/>
      <c r="D67" s="138"/>
      <c r="E67" s="132"/>
      <c r="F67" s="138"/>
      <c r="G67" s="109"/>
      <c r="H67" s="12" t="s">
        <v>65</v>
      </c>
      <c r="I67" s="29">
        <v>10300</v>
      </c>
      <c r="J67" s="27">
        <v>39788</v>
      </c>
      <c r="K67" s="106"/>
      <c r="L67" s="71"/>
      <c r="M67" s="92"/>
      <c r="N67" s="60"/>
      <c r="O67" s="31"/>
      <c r="P67" s="100"/>
      <c r="Q67" s="109"/>
      <c r="R67" s="109"/>
      <c r="S67" s="126"/>
      <c r="T67" s="109"/>
      <c r="U67" s="129"/>
      <c r="V67" s="132"/>
      <c r="W67" s="135"/>
      <c r="X67" s="109"/>
      <c r="Y67" s="109"/>
      <c r="Z67" s="109"/>
    </row>
    <row r="68" spans="2:26" ht="36" thickBot="1">
      <c r="B68" s="109"/>
      <c r="C68" s="109"/>
      <c r="D68" s="138"/>
      <c r="E68" s="132"/>
      <c r="F68" s="138"/>
      <c r="G68" s="109"/>
      <c r="H68" s="12" t="s">
        <v>92</v>
      </c>
      <c r="I68" s="29">
        <v>5000</v>
      </c>
      <c r="J68" s="27">
        <v>39474</v>
      </c>
      <c r="K68" s="106"/>
      <c r="L68" s="71"/>
      <c r="M68" s="92"/>
      <c r="N68" s="60"/>
      <c r="O68" s="31"/>
      <c r="P68" s="100"/>
      <c r="Q68" s="109"/>
      <c r="R68" s="109"/>
      <c r="S68" s="126"/>
      <c r="T68" s="109"/>
      <c r="U68" s="129"/>
      <c r="V68" s="132"/>
      <c r="W68" s="135"/>
      <c r="X68" s="109"/>
      <c r="Y68" s="109"/>
      <c r="Z68" s="109"/>
    </row>
    <row r="69" spans="2:26" ht="23.25" thickBot="1">
      <c r="B69" s="109"/>
      <c r="C69" s="109"/>
      <c r="D69" s="138"/>
      <c r="E69" s="132"/>
      <c r="F69" s="138"/>
      <c r="G69" s="109"/>
      <c r="H69" s="12" t="s">
        <v>135</v>
      </c>
      <c r="I69" s="26">
        <v>2675.52</v>
      </c>
      <c r="J69" s="102">
        <v>39959</v>
      </c>
      <c r="K69" s="106"/>
      <c r="L69" s="71"/>
      <c r="M69" s="92"/>
      <c r="N69" s="60"/>
      <c r="O69" s="31"/>
      <c r="P69" s="100"/>
      <c r="Q69" s="109"/>
      <c r="R69" s="109"/>
      <c r="S69" s="126"/>
      <c r="T69" s="109"/>
      <c r="U69" s="129"/>
      <c r="V69" s="132"/>
      <c r="W69" s="135"/>
      <c r="X69" s="109"/>
      <c r="Y69" s="109"/>
      <c r="Z69" s="109"/>
    </row>
    <row r="70" spans="2:26" ht="23.25" thickBot="1">
      <c r="B70" s="109"/>
      <c r="C70" s="109"/>
      <c r="D70" s="138"/>
      <c r="E70" s="132"/>
      <c r="F70" s="138"/>
      <c r="G70" s="110"/>
      <c r="H70" s="17" t="s">
        <v>66</v>
      </c>
      <c r="I70" s="29">
        <v>200</v>
      </c>
      <c r="J70" s="104"/>
      <c r="K70" s="107"/>
      <c r="L70" s="72"/>
      <c r="M70" s="93"/>
      <c r="N70" s="61"/>
      <c r="O70" s="32"/>
      <c r="P70" s="100"/>
      <c r="Q70" s="109"/>
      <c r="R70" s="109"/>
      <c r="S70" s="126"/>
      <c r="T70" s="109"/>
      <c r="U70" s="129"/>
      <c r="V70" s="132"/>
      <c r="W70" s="135"/>
      <c r="X70" s="109"/>
      <c r="Y70" s="109"/>
      <c r="Z70" s="109"/>
    </row>
    <row r="71" spans="2:26" ht="15" customHeight="1">
      <c r="B71" s="109"/>
      <c r="C71" s="109"/>
      <c r="D71" s="138"/>
      <c r="E71" s="132"/>
      <c r="F71" s="138"/>
      <c r="G71" s="108">
        <v>16</v>
      </c>
      <c r="H71" s="12" t="s">
        <v>68</v>
      </c>
      <c r="I71" s="99">
        <v>1400</v>
      </c>
      <c r="J71" s="102">
        <v>40066</v>
      </c>
      <c r="K71" s="105" t="s">
        <v>70</v>
      </c>
      <c r="L71" s="70">
        <v>47.45</v>
      </c>
      <c r="M71" s="91">
        <f>2*I71*1.18</f>
        <v>3304</v>
      </c>
      <c r="N71" s="59" t="s">
        <v>130</v>
      </c>
      <c r="O71" s="69">
        <v>1</v>
      </c>
      <c r="P71" s="100"/>
      <c r="Q71" s="109"/>
      <c r="R71" s="109"/>
      <c r="S71" s="126"/>
      <c r="T71" s="109"/>
      <c r="U71" s="129"/>
      <c r="V71" s="132"/>
      <c r="W71" s="135"/>
      <c r="X71" s="109"/>
      <c r="Y71" s="109"/>
      <c r="Z71" s="109"/>
    </row>
    <row r="72" spans="2:26">
      <c r="B72" s="109"/>
      <c r="C72" s="109"/>
      <c r="D72" s="138"/>
      <c r="E72" s="132"/>
      <c r="F72" s="138"/>
      <c r="G72" s="109"/>
      <c r="H72" s="12" t="s">
        <v>69</v>
      </c>
      <c r="I72" s="100"/>
      <c r="J72" s="103"/>
      <c r="K72" s="106"/>
      <c r="L72" s="71"/>
      <c r="M72" s="92"/>
      <c r="N72" s="60"/>
      <c r="O72" s="31"/>
      <c r="P72" s="100"/>
      <c r="Q72" s="109"/>
      <c r="R72" s="109"/>
      <c r="S72" s="126"/>
      <c r="T72" s="109"/>
      <c r="U72" s="129"/>
      <c r="V72" s="132"/>
      <c r="W72" s="135"/>
      <c r="X72" s="109"/>
      <c r="Y72" s="109"/>
      <c r="Z72" s="109"/>
    </row>
    <row r="73" spans="2:26" ht="45.75" thickBot="1">
      <c r="B73" s="109"/>
      <c r="C73" s="109"/>
      <c r="D73" s="138"/>
      <c r="E73" s="132"/>
      <c r="F73" s="138"/>
      <c r="G73" s="110"/>
      <c r="H73" s="13" t="s">
        <v>136</v>
      </c>
      <c r="I73" s="101"/>
      <c r="J73" s="104"/>
      <c r="K73" s="107"/>
      <c r="L73" s="72"/>
      <c r="M73" s="93"/>
      <c r="N73" s="61"/>
      <c r="O73" s="32"/>
      <c r="P73" s="100"/>
      <c r="Q73" s="109"/>
      <c r="R73" s="109"/>
      <c r="S73" s="126"/>
      <c r="T73" s="109"/>
      <c r="U73" s="129"/>
      <c r="V73" s="132"/>
      <c r="W73" s="135"/>
      <c r="X73" s="109"/>
      <c r="Y73" s="109"/>
      <c r="Z73" s="109"/>
    </row>
    <row r="74" spans="2:26">
      <c r="B74" s="109"/>
      <c r="C74" s="109"/>
      <c r="D74" s="138"/>
      <c r="E74" s="132"/>
      <c r="F74" s="138"/>
      <c r="G74" s="108">
        <v>17</v>
      </c>
      <c r="H74" s="18" t="s">
        <v>111</v>
      </c>
      <c r="I74" s="108">
        <v>1654.27</v>
      </c>
      <c r="J74" s="102">
        <v>40200</v>
      </c>
      <c r="K74" s="105" t="s">
        <v>112</v>
      </c>
      <c r="L74" s="70">
        <v>203.1</v>
      </c>
      <c r="M74" s="91">
        <f>2*I74*1.18</f>
        <v>3904.0771999999997</v>
      </c>
      <c r="N74" s="59" t="s">
        <v>130</v>
      </c>
      <c r="O74" s="69">
        <v>1</v>
      </c>
      <c r="P74" s="100"/>
      <c r="Q74" s="109"/>
      <c r="R74" s="109"/>
      <c r="S74" s="126"/>
      <c r="T74" s="109"/>
      <c r="U74" s="129"/>
      <c r="V74" s="132"/>
      <c r="W74" s="135"/>
      <c r="X74" s="109"/>
      <c r="Y74" s="109"/>
      <c r="Z74" s="109"/>
    </row>
    <row r="75" spans="2:26">
      <c r="B75" s="109"/>
      <c r="C75" s="109"/>
      <c r="D75" s="138"/>
      <c r="E75" s="132"/>
      <c r="F75" s="138"/>
      <c r="G75" s="109"/>
      <c r="H75" s="18" t="s">
        <v>154</v>
      </c>
      <c r="I75" s="109"/>
      <c r="J75" s="103"/>
      <c r="K75" s="106"/>
      <c r="L75" s="71"/>
      <c r="M75" s="92"/>
      <c r="N75" s="60"/>
      <c r="O75" s="31"/>
      <c r="P75" s="100"/>
      <c r="Q75" s="109"/>
      <c r="R75" s="109"/>
      <c r="S75" s="126"/>
      <c r="T75" s="109"/>
      <c r="U75" s="129"/>
      <c r="V75" s="132"/>
      <c r="W75" s="135"/>
      <c r="X75" s="109"/>
      <c r="Y75" s="109"/>
      <c r="Z75" s="109"/>
    </row>
    <row r="76" spans="2:26" ht="35.25">
      <c r="B76" s="109"/>
      <c r="C76" s="109"/>
      <c r="D76" s="138"/>
      <c r="E76" s="132"/>
      <c r="F76" s="138"/>
      <c r="G76" s="109"/>
      <c r="H76" s="18" t="s">
        <v>127</v>
      </c>
      <c r="I76" s="109"/>
      <c r="J76" s="103"/>
      <c r="K76" s="106"/>
      <c r="L76" s="71"/>
      <c r="M76" s="92"/>
      <c r="N76" s="60"/>
      <c r="O76" s="31"/>
      <c r="P76" s="100"/>
      <c r="Q76" s="109"/>
      <c r="R76" s="109"/>
      <c r="S76" s="126"/>
      <c r="T76" s="109"/>
      <c r="U76" s="129"/>
      <c r="V76" s="132"/>
      <c r="W76" s="135"/>
      <c r="X76" s="109"/>
      <c r="Y76" s="109"/>
      <c r="Z76" s="109"/>
    </row>
    <row r="77" spans="2:26" ht="39" customHeight="1" thickBot="1">
      <c r="B77" s="109"/>
      <c r="C77" s="109"/>
      <c r="D77" s="138"/>
      <c r="E77" s="132"/>
      <c r="F77" s="138"/>
      <c r="G77" s="110"/>
      <c r="H77" s="19" t="s">
        <v>155</v>
      </c>
      <c r="I77" s="110"/>
      <c r="J77" s="104"/>
      <c r="K77" s="107"/>
      <c r="L77" s="72"/>
      <c r="M77" s="93"/>
      <c r="N77" s="61"/>
      <c r="O77" s="32"/>
      <c r="P77" s="100"/>
      <c r="Q77" s="109"/>
      <c r="R77" s="109"/>
      <c r="S77" s="126"/>
      <c r="T77" s="109"/>
      <c r="U77" s="129"/>
      <c r="V77" s="132"/>
      <c r="W77" s="135"/>
      <c r="X77" s="109"/>
      <c r="Y77" s="109"/>
      <c r="Z77" s="109"/>
    </row>
    <row r="78" spans="2:26" ht="22.5">
      <c r="B78" s="109"/>
      <c r="C78" s="109"/>
      <c r="D78" s="138"/>
      <c r="E78" s="132"/>
      <c r="F78" s="138"/>
      <c r="G78" s="108">
        <v>18</v>
      </c>
      <c r="H78" s="18" t="s">
        <v>71</v>
      </c>
      <c r="I78" s="108">
        <v>2675.52</v>
      </c>
      <c r="J78" s="102">
        <v>40218</v>
      </c>
      <c r="K78" s="105" t="s">
        <v>74</v>
      </c>
      <c r="L78" s="70">
        <v>168.12</v>
      </c>
      <c r="M78" s="91">
        <f>2*I78*1.18</f>
        <v>6314.2271999999994</v>
      </c>
      <c r="N78" s="59" t="s">
        <v>130</v>
      </c>
      <c r="O78" s="69">
        <v>1</v>
      </c>
      <c r="P78" s="100"/>
      <c r="Q78" s="109"/>
      <c r="R78" s="109"/>
      <c r="S78" s="126"/>
      <c r="T78" s="109"/>
      <c r="U78" s="129"/>
      <c r="V78" s="132"/>
      <c r="W78" s="135"/>
      <c r="X78" s="109"/>
      <c r="Y78" s="109"/>
      <c r="Z78" s="109"/>
    </row>
    <row r="79" spans="2:26">
      <c r="B79" s="109"/>
      <c r="C79" s="109"/>
      <c r="D79" s="138"/>
      <c r="E79" s="132"/>
      <c r="F79" s="138"/>
      <c r="G79" s="109"/>
      <c r="H79" s="18" t="s">
        <v>72</v>
      </c>
      <c r="I79" s="109"/>
      <c r="J79" s="103"/>
      <c r="K79" s="106"/>
      <c r="L79" s="71"/>
      <c r="M79" s="92"/>
      <c r="N79" s="60"/>
      <c r="O79" s="31"/>
      <c r="P79" s="100"/>
      <c r="Q79" s="109"/>
      <c r="R79" s="109"/>
      <c r="S79" s="126"/>
      <c r="T79" s="109"/>
      <c r="U79" s="129"/>
      <c r="V79" s="132"/>
      <c r="W79" s="135"/>
      <c r="X79" s="109"/>
      <c r="Y79" s="109"/>
      <c r="Z79" s="109"/>
    </row>
    <row r="80" spans="2:26" ht="33.75">
      <c r="B80" s="109"/>
      <c r="C80" s="109"/>
      <c r="D80" s="138"/>
      <c r="E80" s="132"/>
      <c r="F80" s="138"/>
      <c r="G80" s="109"/>
      <c r="H80" s="18" t="s">
        <v>73</v>
      </c>
      <c r="I80" s="109"/>
      <c r="J80" s="103"/>
      <c r="K80" s="106"/>
      <c r="L80" s="71"/>
      <c r="M80" s="92"/>
      <c r="N80" s="60"/>
      <c r="O80" s="31"/>
      <c r="P80" s="100"/>
      <c r="Q80" s="109"/>
      <c r="R80" s="109"/>
      <c r="S80" s="126"/>
      <c r="T80" s="109"/>
      <c r="U80" s="129"/>
      <c r="V80" s="132"/>
      <c r="W80" s="135"/>
      <c r="X80" s="109"/>
      <c r="Y80" s="109"/>
      <c r="Z80" s="109"/>
    </row>
    <row r="81" spans="2:26" ht="34.5" thickBot="1">
      <c r="B81" s="109"/>
      <c r="C81" s="109"/>
      <c r="D81" s="138"/>
      <c r="E81" s="132"/>
      <c r="F81" s="138"/>
      <c r="G81" s="110"/>
      <c r="H81" s="19" t="s">
        <v>144</v>
      </c>
      <c r="I81" s="110"/>
      <c r="J81" s="104"/>
      <c r="K81" s="107"/>
      <c r="L81" s="72"/>
      <c r="M81" s="93"/>
      <c r="N81" s="61"/>
      <c r="O81" s="32"/>
      <c r="P81" s="100"/>
      <c r="Q81" s="109"/>
      <c r="R81" s="109"/>
      <c r="S81" s="126"/>
      <c r="T81" s="109"/>
      <c r="U81" s="129"/>
      <c r="V81" s="132"/>
      <c r="W81" s="135"/>
      <c r="X81" s="109"/>
      <c r="Y81" s="109"/>
      <c r="Z81" s="109"/>
    </row>
    <row r="82" spans="2:26">
      <c r="B82" s="109"/>
      <c r="C82" s="109"/>
      <c r="D82" s="138"/>
      <c r="E82" s="132"/>
      <c r="F82" s="138"/>
      <c r="G82" s="108">
        <v>19</v>
      </c>
      <c r="H82" s="18" t="s">
        <v>113</v>
      </c>
      <c r="I82" s="99">
        <v>1171.2</v>
      </c>
      <c r="J82" s="102">
        <v>40249</v>
      </c>
      <c r="K82" s="105" t="s">
        <v>117</v>
      </c>
      <c r="L82" s="70">
        <v>95</v>
      </c>
      <c r="M82" s="91">
        <f>2*I82*1.18</f>
        <v>2764.0320000000002</v>
      </c>
      <c r="N82" s="59" t="s">
        <v>132</v>
      </c>
      <c r="O82" s="69">
        <v>1</v>
      </c>
      <c r="P82" s="100"/>
      <c r="Q82" s="109"/>
      <c r="R82" s="109"/>
      <c r="S82" s="126"/>
      <c r="T82" s="109"/>
      <c r="U82" s="129"/>
      <c r="V82" s="132"/>
      <c r="W82" s="135"/>
      <c r="X82" s="109"/>
      <c r="Y82" s="109"/>
      <c r="Z82" s="109"/>
    </row>
    <row r="83" spans="2:26">
      <c r="B83" s="109"/>
      <c r="C83" s="109"/>
      <c r="D83" s="138"/>
      <c r="E83" s="132"/>
      <c r="F83" s="138"/>
      <c r="G83" s="109"/>
      <c r="H83" s="18" t="s">
        <v>114</v>
      </c>
      <c r="I83" s="100"/>
      <c r="J83" s="103"/>
      <c r="K83" s="106"/>
      <c r="L83" s="71"/>
      <c r="M83" s="92"/>
      <c r="N83" s="60" t="s">
        <v>133</v>
      </c>
      <c r="O83" s="31"/>
      <c r="P83" s="100"/>
      <c r="Q83" s="109"/>
      <c r="R83" s="109"/>
      <c r="S83" s="126"/>
      <c r="T83" s="109"/>
      <c r="U83" s="129"/>
      <c r="V83" s="132"/>
      <c r="W83" s="135"/>
      <c r="X83" s="109"/>
      <c r="Y83" s="109"/>
      <c r="Z83" s="109"/>
    </row>
    <row r="84" spans="2:26">
      <c r="B84" s="109"/>
      <c r="C84" s="109"/>
      <c r="D84" s="138"/>
      <c r="E84" s="132"/>
      <c r="F84" s="138"/>
      <c r="G84" s="109"/>
      <c r="H84" s="18" t="s">
        <v>115</v>
      </c>
      <c r="I84" s="100"/>
      <c r="J84" s="103"/>
      <c r="K84" s="106"/>
      <c r="L84" s="71"/>
      <c r="M84" s="92"/>
      <c r="N84" s="60"/>
      <c r="O84" s="31"/>
      <c r="P84" s="100"/>
      <c r="Q84" s="109"/>
      <c r="R84" s="109"/>
      <c r="S84" s="126"/>
      <c r="T84" s="109"/>
      <c r="U84" s="129"/>
      <c r="V84" s="132"/>
      <c r="W84" s="135"/>
      <c r="X84" s="109"/>
      <c r="Y84" s="109"/>
      <c r="Z84" s="109"/>
    </row>
    <row r="85" spans="2:26">
      <c r="B85" s="109"/>
      <c r="C85" s="109"/>
      <c r="D85" s="138"/>
      <c r="E85" s="132"/>
      <c r="F85" s="138"/>
      <c r="G85" s="109"/>
      <c r="H85" s="18" t="s">
        <v>116</v>
      </c>
      <c r="I85" s="100"/>
      <c r="J85" s="103"/>
      <c r="K85" s="106"/>
      <c r="L85" s="71"/>
      <c r="M85" s="92"/>
      <c r="N85" s="60"/>
      <c r="O85" s="31"/>
      <c r="P85" s="100"/>
      <c r="Q85" s="109"/>
      <c r="R85" s="109"/>
      <c r="S85" s="126"/>
      <c r="T85" s="109"/>
      <c r="U85" s="129"/>
      <c r="V85" s="132"/>
      <c r="W85" s="135"/>
      <c r="X85" s="109"/>
      <c r="Y85" s="109"/>
      <c r="Z85" s="109"/>
    </row>
    <row r="86" spans="2:26" ht="34.5" thickBot="1">
      <c r="B86" s="109"/>
      <c r="C86" s="109"/>
      <c r="D86" s="138"/>
      <c r="E86" s="132"/>
      <c r="F86" s="138"/>
      <c r="G86" s="110"/>
      <c r="H86" s="19" t="s">
        <v>143</v>
      </c>
      <c r="I86" s="101"/>
      <c r="J86" s="104"/>
      <c r="K86" s="107"/>
      <c r="L86" s="72"/>
      <c r="M86" s="93"/>
      <c r="N86" s="61"/>
      <c r="O86" s="32"/>
      <c r="P86" s="100"/>
      <c r="Q86" s="109"/>
      <c r="R86" s="109"/>
      <c r="S86" s="126"/>
      <c r="T86" s="109"/>
      <c r="U86" s="129"/>
      <c r="V86" s="132"/>
      <c r="W86" s="135"/>
      <c r="X86" s="109"/>
      <c r="Y86" s="109"/>
      <c r="Z86" s="109"/>
    </row>
    <row r="87" spans="2:26">
      <c r="B87" s="109"/>
      <c r="C87" s="109"/>
      <c r="D87" s="138"/>
      <c r="E87" s="132"/>
      <c r="F87" s="138"/>
      <c r="G87" s="108">
        <v>20</v>
      </c>
      <c r="H87" s="18" t="s">
        <v>158</v>
      </c>
      <c r="I87" s="99">
        <v>1200</v>
      </c>
      <c r="J87" s="102">
        <v>40480</v>
      </c>
      <c r="K87" s="105" t="s">
        <v>121</v>
      </c>
      <c r="L87" s="70">
        <v>25</v>
      </c>
      <c r="M87" s="91">
        <f>2*I87*1.18</f>
        <v>2832</v>
      </c>
      <c r="N87" s="59" t="s">
        <v>130</v>
      </c>
      <c r="O87" s="69">
        <v>1</v>
      </c>
      <c r="P87" s="100"/>
      <c r="Q87" s="109"/>
      <c r="R87" s="109"/>
      <c r="S87" s="126"/>
      <c r="T87" s="109"/>
      <c r="U87" s="129"/>
      <c r="V87" s="132"/>
      <c r="W87" s="135"/>
      <c r="X87" s="109"/>
      <c r="Y87" s="109"/>
      <c r="Z87" s="109"/>
    </row>
    <row r="88" spans="2:26" ht="22.5">
      <c r="B88" s="109"/>
      <c r="C88" s="109"/>
      <c r="D88" s="138"/>
      <c r="E88" s="132"/>
      <c r="F88" s="138"/>
      <c r="G88" s="109"/>
      <c r="H88" s="18" t="s">
        <v>118</v>
      </c>
      <c r="I88" s="100"/>
      <c r="J88" s="103"/>
      <c r="K88" s="106"/>
      <c r="L88" s="71"/>
      <c r="M88" s="92"/>
      <c r="N88" s="60"/>
      <c r="O88" s="31"/>
      <c r="P88" s="100"/>
      <c r="Q88" s="109"/>
      <c r="R88" s="109"/>
      <c r="S88" s="126"/>
      <c r="T88" s="109"/>
      <c r="U88" s="129"/>
      <c r="V88" s="132"/>
      <c r="W88" s="135"/>
      <c r="X88" s="109"/>
      <c r="Y88" s="109"/>
      <c r="Z88" s="109"/>
    </row>
    <row r="89" spans="2:26">
      <c r="B89" s="109"/>
      <c r="C89" s="109"/>
      <c r="D89" s="138"/>
      <c r="E89" s="132"/>
      <c r="F89" s="138"/>
      <c r="G89" s="109"/>
      <c r="H89" s="18" t="s">
        <v>119</v>
      </c>
      <c r="I89" s="100"/>
      <c r="J89" s="103"/>
      <c r="K89" s="106"/>
      <c r="L89" s="71"/>
      <c r="M89" s="92"/>
      <c r="N89" s="60"/>
      <c r="O89" s="31"/>
      <c r="P89" s="100"/>
      <c r="Q89" s="109"/>
      <c r="R89" s="109"/>
      <c r="S89" s="126"/>
      <c r="T89" s="109"/>
      <c r="U89" s="129"/>
      <c r="V89" s="132"/>
      <c r="W89" s="135"/>
      <c r="X89" s="109"/>
      <c r="Y89" s="109"/>
      <c r="Z89" s="109"/>
    </row>
    <row r="90" spans="2:26">
      <c r="B90" s="109"/>
      <c r="C90" s="109"/>
      <c r="D90" s="138"/>
      <c r="E90" s="132"/>
      <c r="F90" s="138"/>
      <c r="G90" s="109"/>
      <c r="H90" s="18" t="s">
        <v>120</v>
      </c>
      <c r="I90" s="100"/>
      <c r="J90" s="103"/>
      <c r="K90" s="106"/>
      <c r="L90" s="71"/>
      <c r="M90" s="92"/>
      <c r="N90" s="60"/>
      <c r="O90" s="31"/>
      <c r="P90" s="100"/>
      <c r="Q90" s="109"/>
      <c r="R90" s="109"/>
      <c r="S90" s="126"/>
      <c r="T90" s="109"/>
      <c r="U90" s="129"/>
      <c r="V90" s="132"/>
      <c r="W90" s="135"/>
      <c r="X90" s="109"/>
      <c r="Y90" s="109"/>
      <c r="Z90" s="109"/>
    </row>
    <row r="91" spans="2:26" ht="34.5" thickBot="1">
      <c r="B91" s="109"/>
      <c r="C91" s="109"/>
      <c r="D91" s="138"/>
      <c r="E91" s="132"/>
      <c r="F91" s="138"/>
      <c r="G91" s="110"/>
      <c r="H91" s="19" t="s">
        <v>157</v>
      </c>
      <c r="I91" s="101"/>
      <c r="J91" s="104"/>
      <c r="K91" s="107"/>
      <c r="L91" s="72"/>
      <c r="M91" s="93"/>
      <c r="N91" s="61"/>
      <c r="O91" s="32"/>
      <c r="P91" s="100"/>
      <c r="Q91" s="109"/>
      <c r="R91" s="109"/>
      <c r="S91" s="126"/>
      <c r="T91" s="109"/>
      <c r="U91" s="129"/>
      <c r="V91" s="132"/>
      <c r="W91" s="135"/>
      <c r="X91" s="109"/>
      <c r="Y91" s="109"/>
      <c r="Z91" s="109"/>
    </row>
    <row r="92" spans="2:26">
      <c r="B92" s="109"/>
      <c r="C92" s="109"/>
      <c r="D92" s="138"/>
      <c r="E92" s="132"/>
      <c r="F92" s="138"/>
      <c r="G92" s="108">
        <v>21</v>
      </c>
      <c r="H92" s="12" t="s">
        <v>75</v>
      </c>
      <c r="I92" s="80">
        <v>3700</v>
      </c>
      <c r="J92" s="83">
        <v>40493</v>
      </c>
      <c r="K92" s="34" t="s">
        <v>79</v>
      </c>
      <c r="L92" s="70">
        <v>2848.16</v>
      </c>
      <c r="M92" s="91">
        <v>33988.910000000003</v>
      </c>
      <c r="N92" s="59" t="s">
        <v>130</v>
      </c>
      <c r="O92" s="69">
        <v>1</v>
      </c>
      <c r="P92" s="100"/>
      <c r="Q92" s="109"/>
      <c r="R92" s="109"/>
      <c r="S92" s="126"/>
      <c r="T92" s="109"/>
      <c r="U92" s="129"/>
      <c r="V92" s="132"/>
      <c r="W92" s="135"/>
      <c r="X92" s="109"/>
      <c r="Y92" s="109"/>
      <c r="Z92" s="109"/>
    </row>
    <row r="93" spans="2:26">
      <c r="B93" s="109"/>
      <c r="C93" s="109"/>
      <c r="D93" s="138"/>
      <c r="E93" s="132"/>
      <c r="F93" s="138"/>
      <c r="G93" s="109"/>
      <c r="H93" s="12" t="s">
        <v>76</v>
      </c>
      <c r="I93" s="81"/>
      <c r="J93" s="84"/>
      <c r="K93" s="35"/>
      <c r="L93" s="71"/>
      <c r="M93" s="92"/>
      <c r="N93" s="60"/>
      <c r="O93" s="31"/>
      <c r="P93" s="100"/>
      <c r="Q93" s="109"/>
      <c r="R93" s="109"/>
      <c r="S93" s="126"/>
      <c r="T93" s="109"/>
      <c r="U93" s="129"/>
      <c r="V93" s="132"/>
      <c r="W93" s="135"/>
      <c r="X93" s="109"/>
      <c r="Y93" s="109"/>
      <c r="Z93" s="109"/>
    </row>
    <row r="94" spans="2:26" ht="23.25" thickBot="1">
      <c r="B94" s="109"/>
      <c r="C94" s="109"/>
      <c r="D94" s="138"/>
      <c r="E94" s="132"/>
      <c r="F94" s="138"/>
      <c r="G94" s="109"/>
      <c r="H94" s="12" t="s">
        <v>77</v>
      </c>
      <c r="I94" s="81"/>
      <c r="J94" s="84"/>
      <c r="K94" s="35"/>
      <c r="L94" s="71"/>
      <c r="M94" s="92"/>
      <c r="N94" s="60"/>
      <c r="O94" s="31"/>
      <c r="P94" s="100"/>
      <c r="Q94" s="109"/>
      <c r="R94" s="109"/>
      <c r="S94" s="126"/>
      <c r="T94" s="109"/>
      <c r="U94" s="129"/>
      <c r="V94" s="132"/>
      <c r="W94" s="135"/>
      <c r="X94" s="109"/>
      <c r="Y94" s="109"/>
      <c r="Z94" s="109"/>
    </row>
    <row r="95" spans="2:26" ht="22.5">
      <c r="B95" s="109"/>
      <c r="C95" s="109"/>
      <c r="D95" s="138"/>
      <c r="E95" s="132"/>
      <c r="F95" s="138"/>
      <c r="G95" s="109"/>
      <c r="H95" s="95" t="s">
        <v>135</v>
      </c>
      <c r="I95" s="80">
        <v>10702.08</v>
      </c>
      <c r="J95" s="83">
        <v>40493</v>
      </c>
      <c r="K95" s="35"/>
      <c r="L95" s="71"/>
      <c r="M95" s="92"/>
      <c r="N95" s="60"/>
      <c r="O95" s="31"/>
      <c r="P95" s="100"/>
      <c r="Q95" s="109"/>
      <c r="R95" s="109"/>
      <c r="S95" s="126"/>
      <c r="T95" s="109"/>
      <c r="U95" s="129"/>
      <c r="V95" s="132"/>
      <c r="W95" s="135"/>
      <c r="X95" s="109"/>
      <c r="Y95" s="109"/>
      <c r="Z95" s="109"/>
    </row>
    <row r="96" spans="2:26" ht="15.75" thickBot="1">
      <c r="B96" s="109"/>
      <c r="C96" s="109"/>
      <c r="D96" s="138"/>
      <c r="E96" s="132"/>
      <c r="F96" s="138"/>
      <c r="G96" s="110"/>
      <c r="H96" s="98" t="s">
        <v>78</v>
      </c>
      <c r="I96" s="79"/>
      <c r="J96" s="79"/>
      <c r="K96" s="36"/>
      <c r="L96" s="72"/>
      <c r="M96" s="93"/>
      <c r="N96" s="61"/>
      <c r="O96" s="32"/>
      <c r="P96" s="100"/>
      <c r="Q96" s="109"/>
      <c r="R96" s="109"/>
      <c r="S96" s="126"/>
      <c r="T96" s="109"/>
      <c r="U96" s="129"/>
      <c r="V96" s="132"/>
      <c r="W96" s="135"/>
      <c r="X96" s="109"/>
      <c r="Y96" s="109"/>
      <c r="Z96" s="109"/>
    </row>
    <row r="97" spans="2:26">
      <c r="B97" s="109"/>
      <c r="C97" s="109"/>
      <c r="D97" s="138"/>
      <c r="E97" s="132"/>
      <c r="F97" s="138"/>
      <c r="G97" s="108">
        <v>22</v>
      </c>
      <c r="H97" s="12" t="s">
        <v>122</v>
      </c>
      <c r="I97" s="99">
        <v>500</v>
      </c>
      <c r="J97" s="102">
        <v>40518</v>
      </c>
      <c r="K97" s="105" t="s">
        <v>125</v>
      </c>
      <c r="L97" s="70">
        <v>31.39</v>
      </c>
      <c r="M97" s="91">
        <f>2*I97*1.18</f>
        <v>1180</v>
      </c>
      <c r="N97" s="59" t="s">
        <v>132</v>
      </c>
      <c r="O97" s="69">
        <v>1</v>
      </c>
      <c r="P97" s="100"/>
      <c r="Q97" s="109"/>
      <c r="R97" s="109"/>
      <c r="S97" s="126"/>
      <c r="T97" s="109"/>
      <c r="U97" s="129"/>
      <c r="V97" s="132"/>
      <c r="W97" s="135"/>
      <c r="X97" s="109"/>
      <c r="Y97" s="109"/>
      <c r="Z97" s="109"/>
    </row>
    <row r="98" spans="2:26">
      <c r="B98" s="109"/>
      <c r="C98" s="109"/>
      <c r="D98" s="138"/>
      <c r="E98" s="132"/>
      <c r="F98" s="138"/>
      <c r="G98" s="109"/>
      <c r="H98" s="12" t="s">
        <v>123</v>
      </c>
      <c r="I98" s="100"/>
      <c r="J98" s="103"/>
      <c r="K98" s="106"/>
      <c r="L98" s="71"/>
      <c r="M98" s="92"/>
      <c r="N98" s="60" t="s">
        <v>133</v>
      </c>
      <c r="O98" s="31"/>
      <c r="P98" s="100"/>
      <c r="Q98" s="109"/>
      <c r="R98" s="109"/>
      <c r="S98" s="126"/>
      <c r="T98" s="109"/>
      <c r="U98" s="129"/>
      <c r="V98" s="132"/>
      <c r="W98" s="135"/>
      <c r="X98" s="109"/>
      <c r="Y98" s="109"/>
      <c r="Z98" s="109"/>
    </row>
    <row r="99" spans="2:26" ht="22.5">
      <c r="B99" s="109"/>
      <c r="C99" s="109"/>
      <c r="D99" s="138"/>
      <c r="E99" s="132"/>
      <c r="F99" s="138"/>
      <c r="G99" s="109"/>
      <c r="H99" s="12" t="s">
        <v>124</v>
      </c>
      <c r="I99" s="100"/>
      <c r="J99" s="103"/>
      <c r="K99" s="106"/>
      <c r="L99" s="71"/>
      <c r="M99" s="92"/>
      <c r="N99" s="60" t="s">
        <v>167</v>
      </c>
      <c r="O99" s="31"/>
      <c r="P99" s="100"/>
      <c r="Q99" s="109"/>
      <c r="R99" s="109"/>
      <c r="S99" s="126"/>
      <c r="T99" s="109"/>
      <c r="U99" s="129"/>
      <c r="V99" s="132"/>
      <c r="W99" s="135"/>
      <c r="X99" s="109"/>
      <c r="Y99" s="109"/>
      <c r="Z99" s="109"/>
    </row>
    <row r="100" spans="2:26" ht="45.75" thickBot="1">
      <c r="B100" s="109"/>
      <c r="C100" s="109"/>
      <c r="D100" s="138"/>
      <c r="E100" s="132"/>
      <c r="F100" s="138"/>
      <c r="G100" s="110"/>
      <c r="H100" s="13" t="s">
        <v>153</v>
      </c>
      <c r="I100" s="101"/>
      <c r="J100" s="104"/>
      <c r="K100" s="107"/>
      <c r="L100" s="72"/>
      <c r="M100" s="93"/>
      <c r="N100" s="64" t="s">
        <v>168</v>
      </c>
      <c r="O100" s="32"/>
      <c r="P100" s="100"/>
      <c r="Q100" s="109"/>
      <c r="R100" s="109"/>
      <c r="S100" s="126"/>
      <c r="T100" s="109"/>
      <c r="U100" s="129"/>
      <c r="V100" s="132"/>
      <c r="W100" s="135"/>
      <c r="X100" s="109"/>
      <c r="Y100" s="109"/>
      <c r="Z100" s="109"/>
    </row>
    <row r="101" spans="2:26" ht="22.5" customHeight="1">
      <c r="B101" s="109"/>
      <c r="C101" s="109"/>
      <c r="D101" s="138"/>
      <c r="E101" s="132"/>
      <c r="F101" s="138"/>
      <c r="G101" s="108">
        <v>23</v>
      </c>
      <c r="H101" s="12" t="s">
        <v>80</v>
      </c>
      <c r="I101" s="99">
        <v>2000</v>
      </c>
      <c r="J101" s="102">
        <v>41985</v>
      </c>
      <c r="K101" s="105" t="s">
        <v>84</v>
      </c>
      <c r="L101" s="70">
        <v>156</v>
      </c>
      <c r="M101" s="91">
        <f>2*I101*1.18</f>
        <v>4720</v>
      </c>
      <c r="N101" s="59" t="s">
        <v>130</v>
      </c>
      <c r="O101" s="69">
        <v>1</v>
      </c>
      <c r="P101" s="100"/>
      <c r="Q101" s="109"/>
      <c r="R101" s="109"/>
      <c r="S101" s="126"/>
      <c r="T101" s="109"/>
      <c r="U101" s="129"/>
      <c r="V101" s="132"/>
      <c r="W101" s="135"/>
      <c r="X101" s="109"/>
      <c r="Y101" s="109"/>
      <c r="Z101" s="109"/>
    </row>
    <row r="102" spans="2:26">
      <c r="B102" s="109"/>
      <c r="C102" s="109"/>
      <c r="D102" s="138"/>
      <c r="E102" s="132"/>
      <c r="F102" s="138"/>
      <c r="G102" s="109"/>
      <c r="H102" s="12" t="s">
        <v>81</v>
      </c>
      <c r="I102" s="100"/>
      <c r="J102" s="103"/>
      <c r="K102" s="106"/>
      <c r="L102" s="71"/>
      <c r="M102" s="92"/>
      <c r="N102" s="60"/>
      <c r="O102" s="31"/>
      <c r="P102" s="100"/>
      <c r="Q102" s="109"/>
      <c r="R102" s="109"/>
      <c r="S102" s="126"/>
      <c r="T102" s="109"/>
      <c r="U102" s="129"/>
      <c r="V102" s="132"/>
      <c r="W102" s="135"/>
      <c r="X102" s="109"/>
      <c r="Y102" s="109"/>
      <c r="Z102" s="109"/>
    </row>
    <row r="103" spans="2:26" ht="33.75">
      <c r="B103" s="109"/>
      <c r="C103" s="109"/>
      <c r="D103" s="138"/>
      <c r="E103" s="132"/>
      <c r="F103" s="138"/>
      <c r="G103" s="109"/>
      <c r="H103" s="12" t="s">
        <v>82</v>
      </c>
      <c r="I103" s="100"/>
      <c r="J103" s="103"/>
      <c r="K103" s="106"/>
      <c r="L103" s="71"/>
      <c r="M103" s="92"/>
      <c r="N103" s="60"/>
      <c r="O103" s="31"/>
      <c r="P103" s="100"/>
      <c r="Q103" s="109"/>
      <c r="R103" s="109"/>
      <c r="S103" s="126"/>
      <c r="T103" s="109"/>
      <c r="U103" s="129"/>
      <c r="V103" s="132"/>
      <c r="W103" s="135"/>
      <c r="X103" s="109"/>
      <c r="Y103" s="109"/>
      <c r="Z103" s="109"/>
    </row>
    <row r="104" spans="2:26">
      <c r="B104" s="109"/>
      <c r="C104" s="109"/>
      <c r="D104" s="138"/>
      <c r="E104" s="132"/>
      <c r="F104" s="138"/>
      <c r="G104" s="109"/>
      <c r="H104" s="24" t="s">
        <v>152</v>
      </c>
      <c r="I104" s="100"/>
      <c r="J104" s="103"/>
      <c r="K104" s="106"/>
      <c r="L104" s="71"/>
      <c r="M104" s="92"/>
      <c r="N104" s="60"/>
      <c r="O104" s="31"/>
      <c r="P104" s="100"/>
      <c r="Q104" s="109"/>
      <c r="R104" s="109"/>
      <c r="S104" s="126"/>
      <c r="T104" s="109"/>
      <c r="U104" s="129"/>
      <c r="V104" s="132"/>
      <c r="W104" s="135"/>
      <c r="X104" s="109"/>
      <c r="Y104" s="109"/>
      <c r="Z104" s="109"/>
    </row>
    <row r="105" spans="2:26" ht="15.75" thickBot="1">
      <c r="B105" s="109"/>
      <c r="C105" s="109"/>
      <c r="D105" s="138"/>
      <c r="E105" s="132"/>
      <c r="F105" s="138"/>
      <c r="G105" s="110"/>
      <c r="H105" s="17" t="s">
        <v>83</v>
      </c>
      <c r="I105" s="101"/>
      <c r="J105" s="104"/>
      <c r="K105" s="107"/>
      <c r="L105" s="72"/>
      <c r="M105" s="93"/>
      <c r="N105" s="61"/>
      <c r="O105" s="32"/>
      <c r="P105" s="100"/>
      <c r="Q105" s="109"/>
      <c r="R105" s="109"/>
      <c r="S105" s="126"/>
      <c r="T105" s="109"/>
      <c r="U105" s="129"/>
      <c r="V105" s="132"/>
      <c r="W105" s="135"/>
      <c r="X105" s="109"/>
      <c r="Y105" s="109"/>
      <c r="Z105" s="109"/>
    </row>
    <row r="106" spans="2:26" ht="22.5">
      <c r="B106" s="109"/>
      <c r="C106" s="109"/>
      <c r="D106" s="138"/>
      <c r="E106" s="132"/>
      <c r="F106" s="138"/>
      <c r="G106" s="108">
        <v>24</v>
      </c>
      <c r="H106" s="12" t="s">
        <v>85</v>
      </c>
      <c r="I106" s="99">
        <v>6000</v>
      </c>
      <c r="J106" s="102">
        <v>42256</v>
      </c>
      <c r="K106" s="105" t="s">
        <v>89</v>
      </c>
      <c r="L106" s="70">
        <v>261</v>
      </c>
      <c r="M106" s="91">
        <f>2*I106*1.18</f>
        <v>14160</v>
      </c>
      <c r="N106" s="62" t="s">
        <v>130</v>
      </c>
      <c r="O106" s="69">
        <v>1</v>
      </c>
      <c r="P106" s="100"/>
      <c r="Q106" s="109"/>
      <c r="R106" s="109"/>
      <c r="S106" s="126"/>
      <c r="T106" s="109"/>
      <c r="U106" s="129"/>
      <c r="V106" s="132"/>
      <c r="W106" s="135"/>
      <c r="X106" s="109"/>
      <c r="Y106" s="109"/>
      <c r="Z106" s="109"/>
    </row>
    <row r="107" spans="2:26">
      <c r="B107" s="109"/>
      <c r="C107" s="109"/>
      <c r="D107" s="138"/>
      <c r="E107" s="132"/>
      <c r="F107" s="138"/>
      <c r="G107" s="109"/>
      <c r="H107" s="12" t="s">
        <v>86</v>
      </c>
      <c r="I107" s="100"/>
      <c r="J107" s="103"/>
      <c r="K107" s="106"/>
      <c r="L107" s="71"/>
      <c r="M107" s="92"/>
      <c r="N107" s="60"/>
      <c r="O107" s="31"/>
      <c r="P107" s="100"/>
      <c r="Q107" s="109"/>
      <c r="R107" s="109"/>
      <c r="S107" s="126"/>
      <c r="T107" s="109"/>
      <c r="U107" s="129"/>
      <c r="V107" s="132"/>
      <c r="W107" s="135"/>
      <c r="X107" s="109"/>
      <c r="Y107" s="109"/>
      <c r="Z107" s="109"/>
    </row>
    <row r="108" spans="2:26" ht="24">
      <c r="B108" s="109"/>
      <c r="C108" s="109"/>
      <c r="D108" s="138"/>
      <c r="E108" s="132"/>
      <c r="F108" s="138"/>
      <c r="G108" s="109"/>
      <c r="H108" s="12" t="s">
        <v>93</v>
      </c>
      <c r="I108" s="100"/>
      <c r="J108" s="103"/>
      <c r="K108" s="106"/>
      <c r="L108" s="71"/>
      <c r="M108" s="92"/>
      <c r="N108" s="60"/>
      <c r="O108" s="31"/>
      <c r="P108" s="100"/>
      <c r="Q108" s="109"/>
      <c r="R108" s="109"/>
      <c r="S108" s="126"/>
      <c r="T108" s="109"/>
      <c r="U108" s="129"/>
      <c r="V108" s="132"/>
      <c r="W108" s="135"/>
      <c r="X108" s="109"/>
      <c r="Y108" s="109"/>
      <c r="Z108" s="109"/>
    </row>
    <row r="109" spans="2:26" ht="22.5">
      <c r="B109" s="109"/>
      <c r="C109" s="109"/>
      <c r="D109" s="138"/>
      <c r="E109" s="132"/>
      <c r="F109" s="138"/>
      <c r="G109" s="109"/>
      <c r="H109" s="12" t="s">
        <v>87</v>
      </c>
      <c r="I109" s="100"/>
      <c r="J109" s="103"/>
      <c r="K109" s="106"/>
      <c r="L109" s="71"/>
      <c r="M109" s="92"/>
      <c r="N109" s="60"/>
      <c r="O109" s="31"/>
      <c r="P109" s="100"/>
      <c r="Q109" s="109"/>
      <c r="R109" s="109"/>
      <c r="S109" s="126"/>
      <c r="T109" s="109"/>
      <c r="U109" s="129"/>
      <c r="V109" s="132"/>
      <c r="W109" s="135"/>
      <c r="X109" s="109"/>
      <c r="Y109" s="109"/>
      <c r="Z109" s="109"/>
    </row>
    <row r="110" spans="2:26">
      <c r="B110" s="109"/>
      <c r="C110" s="109"/>
      <c r="D110" s="138"/>
      <c r="E110" s="132"/>
      <c r="F110" s="138"/>
      <c r="G110" s="109"/>
      <c r="H110" s="58">
        <v>8399879820</v>
      </c>
      <c r="I110" s="100"/>
      <c r="J110" s="103"/>
      <c r="K110" s="106"/>
      <c r="L110" s="71"/>
      <c r="M110" s="92"/>
      <c r="N110" s="60"/>
      <c r="O110" s="31"/>
      <c r="P110" s="100"/>
      <c r="Q110" s="109"/>
      <c r="R110" s="109"/>
      <c r="S110" s="126"/>
      <c r="T110" s="109"/>
      <c r="U110" s="129"/>
      <c r="V110" s="132"/>
      <c r="W110" s="135"/>
      <c r="X110" s="109"/>
      <c r="Y110" s="109"/>
      <c r="Z110" s="109"/>
    </row>
    <row r="111" spans="2:26" ht="15.75" thickBot="1">
      <c r="B111" s="109"/>
      <c r="C111" s="109"/>
      <c r="D111" s="138"/>
      <c r="E111" s="132"/>
      <c r="F111" s="138"/>
      <c r="G111" s="110"/>
      <c r="H111" s="17" t="s">
        <v>88</v>
      </c>
      <c r="I111" s="101"/>
      <c r="J111" s="104"/>
      <c r="K111" s="107"/>
      <c r="L111" s="72"/>
      <c r="M111" s="93"/>
      <c r="N111" s="61"/>
      <c r="O111" s="32"/>
      <c r="P111" s="100"/>
      <c r="Q111" s="109"/>
      <c r="R111" s="109"/>
      <c r="S111" s="126"/>
      <c r="T111" s="109"/>
      <c r="U111" s="129"/>
      <c r="V111" s="132"/>
      <c r="W111" s="135"/>
      <c r="X111" s="109"/>
      <c r="Y111" s="109"/>
      <c r="Z111" s="109"/>
    </row>
    <row r="112" spans="2:26" ht="22.5">
      <c r="B112" s="109"/>
      <c r="C112" s="109"/>
      <c r="D112" s="138"/>
      <c r="E112" s="132"/>
      <c r="F112" s="138"/>
      <c r="G112" s="108">
        <v>25</v>
      </c>
      <c r="H112" s="12" t="s">
        <v>162</v>
      </c>
      <c r="I112" s="99">
        <v>2675.62</v>
      </c>
      <c r="J112" s="102">
        <v>39883</v>
      </c>
      <c r="K112" s="105" t="s">
        <v>126</v>
      </c>
      <c r="L112" s="63">
        <v>363.41</v>
      </c>
      <c r="M112" s="91">
        <f>2*I112*1.18</f>
        <v>6314.4631999999992</v>
      </c>
      <c r="N112" s="108" t="s">
        <v>166</v>
      </c>
      <c r="O112" s="108" t="s">
        <v>129</v>
      </c>
      <c r="P112" s="100"/>
      <c r="Q112" s="109"/>
      <c r="R112" s="109"/>
      <c r="S112" s="126"/>
      <c r="T112" s="109"/>
      <c r="U112" s="129"/>
      <c r="V112" s="132"/>
      <c r="W112" s="135"/>
      <c r="X112" s="109"/>
      <c r="Y112" s="109"/>
      <c r="Z112" s="109"/>
    </row>
    <row r="113" spans="2:26" ht="22.5">
      <c r="B113" s="109"/>
      <c r="C113" s="109"/>
      <c r="D113" s="138"/>
      <c r="E113" s="132"/>
      <c r="F113" s="138"/>
      <c r="G113" s="109"/>
      <c r="H113" s="12" t="s">
        <v>163</v>
      </c>
      <c r="I113" s="100"/>
      <c r="J113" s="103"/>
      <c r="K113" s="106"/>
      <c r="L113" s="56"/>
      <c r="M113" s="92"/>
      <c r="N113" s="109"/>
      <c r="O113" s="109"/>
      <c r="P113" s="100"/>
      <c r="Q113" s="109"/>
      <c r="R113" s="109"/>
      <c r="S113" s="126"/>
      <c r="T113" s="109"/>
      <c r="U113" s="129"/>
      <c r="V113" s="132"/>
      <c r="W113" s="135"/>
      <c r="X113" s="109"/>
      <c r="Y113" s="109"/>
      <c r="Z113" s="109"/>
    </row>
    <row r="114" spans="2:26" ht="33.75">
      <c r="B114" s="109"/>
      <c r="C114" s="109"/>
      <c r="D114" s="138"/>
      <c r="E114" s="132"/>
      <c r="F114" s="138"/>
      <c r="G114" s="109"/>
      <c r="H114" s="12" t="s">
        <v>164</v>
      </c>
      <c r="I114" s="100"/>
      <c r="J114" s="103"/>
      <c r="K114" s="106"/>
      <c r="L114" s="56"/>
      <c r="M114" s="92"/>
      <c r="N114" s="109"/>
      <c r="O114" s="109"/>
      <c r="P114" s="100"/>
      <c r="Q114" s="109"/>
      <c r="R114" s="109"/>
      <c r="S114" s="126"/>
      <c r="T114" s="109"/>
      <c r="U114" s="129"/>
      <c r="V114" s="132"/>
      <c r="W114" s="135"/>
      <c r="X114" s="109"/>
      <c r="Y114" s="109"/>
      <c r="Z114" s="109"/>
    </row>
    <row r="115" spans="2:26" ht="15.75" thickBot="1">
      <c r="B115" s="109"/>
      <c r="C115" s="109"/>
      <c r="D115" s="138"/>
      <c r="E115" s="132"/>
      <c r="F115" s="138"/>
      <c r="G115" s="110"/>
      <c r="H115" s="13" t="s">
        <v>165</v>
      </c>
      <c r="I115" s="101"/>
      <c r="J115" s="104"/>
      <c r="K115" s="107"/>
      <c r="L115" s="57"/>
      <c r="M115" s="93"/>
      <c r="N115" s="110"/>
      <c r="O115" s="110"/>
      <c r="P115" s="100"/>
      <c r="Q115" s="109"/>
      <c r="R115" s="109"/>
      <c r="S115" s="126"/>
      <c r="T115" s="109"/>
      <c r="U115" s="129"/>
      <c r="V115" s="132"/>
      <c r="W115" s="135"/>
      <c r="X115" s="109"/>
      <c r="Y115" s="109"/>
      <c r="Z115" s="109"/>
    </row>
    <row r="116" spans="2:26" ht="22.5" customHeight="1">
      <c r="B116" s="109"/>
      <c r="C116" s="109"/>
      <c r="D116" s="138"/>
      <c r="E116" s="132"/>
      <c r="F116" s="138"/>
      <c r="G116" s="46">
        <v>26</v>
      </c>
      <c r="H116" s="52" t="s">
        <v>169</v>
      </c>
      <c r="I116" s="40">
        <v>3900</v>
      </c>
      <c r="J116" s="43">
        <v>43261</v>
      </c>
      <c r="K116" s="66" t="s">
        <v>174</v>
      </c>
      <c r="L116" s="70">
        <v>300</v>
      </c>
      <c r="M116" s="91">
        <f>2*I116*1.18</f>
        <v>9204</v>
      </c>
      <c r="N116" s="46" t="s">
        <v>177</v>
      </c>
      <c r="O116" s="78">
        <v>1</v>
      </c>
      <c r="P116" s="100"/>
      <c r="Q116" s="109"/>
      <c r="R116" s="109"/>
      <c r="S116" s="126"/>
      <c r="T116" s="109"/>
      <c r="U116" s="129"/>
      <c r="V116" s="132"/>
      <c r="W116" s="135"/>
      <c r="X116" s="109"/>
      <c r="Y116" s="109"/>
      <c r="Z116" s="109"/>
    </row>
    <row r="117" spans="2:26">
      <c r="B117" s="109"/>
      <c r="C117" s="109"/>
      <c r="D117" s="138"/>
      <c r="E117" s="132"/>
      <c r="F117" s="138"/>
      <c r="G117" s="47"/>
      <c r="H117" s="53" t="s">
        <v>170</v>
      </c>
      <c r="I117" s="41"/>
      <c r="J117" s="44"/>
      <c r="K117" s="67" t="s">
        <v>175</v>
      </c>
      <c r="L117" s="71"/>
      <c r="M117" s="92"/>
      <c r="N117" s="47"/>
      <c r="O117" s="47"/>
      <c r="P117" s="100"/>
      <c r="Q117" s="109"/>
      <c r="R117" s="109"/>
      <c r="S117" s="126"/>
      <c r="T117" s="109"/>
      <c r="U117" s="129"/>
      <c r="V117" s="132"/>
      <c r="W117" s="135"/>
      <c r="X117" s="109"/>
      <c r="Y117" s="109"/>
      <c r="Z117" s="109"/>
    </row>
    <row r="118" spans="2:26" ht="22.5">
      <c r="B118" s="109"/>
      <c r="C118" s="109"/>
      <c r="D118" s="138"/>
      <c r="E118" s="132"/>
      <c r="F118" s="138"/>
      <c r="G118" s="47"/>
      <c r="H118" s="53" t="s">
        <v>171</v>
      </c>
      <c r="I118" s="41"/>
      <c r="J118" s="44"/>
      <c r="K118" s="67" t="s">
        <v>190</v>
      </c>
      <c r="L118" s="71"/>
      <c r="M118" s="92"/>
      <c r="N118" s="47"/>
      <c r="O118" s="47"/>
      <c r="P118" s="100"/>
      <c r="Q118" s="109"/>
      <c r="R118" s="109"/>
      <c r="S118" s="126"/>
      <c r="T118" s="109"/>
      <c r="U118" s="129"/>
      <c r="V118" s="132"/>
      <c r="W118" s="135"/>
      <c r="X118" s="109"/>
      <c r="Y118" s="109"/>
      <c r="Z118" s="109"/>
    </row>
    <row r="119" spans="2:26" ht="22.5">
      <c r="B119" s="109"/>
      <c r="C119" s="109"/>
      <c r="D119" s="138"/>
      <c r="E119" s="132"/>
      <c r="F119" s="138"/>
      <c r="G119" s="47"/>
      <c r="H119" s="53" t="s">
        <v>172</v>
      </c>
      <c r="I119" s="41"/>
      <c r="J119" s="44"/>
      <c r="K119" s="67" t="s">
        <v>176</v>
      </c>
      <c r="L119" s="71"/>
      <c r="M119" s="92"/>
      <c r="N119" s="47"/>
      <c r="O119" s="47"/>
      <c r="P119" s="100"/>
      <c r="Q119" s="109"/>
      <c r="R119" s="109"/>
      <c r="S119" s="126"/>
      <c r="T119" s="109"/>
      <c r="U119" s="129"/>
      <c r="V119" s="132"/>
      <c r="W119" s="135"/>
      <c r="X119" s="109"/>
      <c r="Y119" s="109"/>
      <c r="Z119" s="109"/>
    </row>
    <row r="120" spans="2:26" ht="23.25" thickBot="1">
      <c r="B120" s="109"/>
      <c r="C120" s="109"/>
      <c r="D120" s="138"/>
      <c r="E120" s="132"/>
      <c r="F120" s="138"/>
      <c r="G120" s="48"/>
      <c r="H120" s="54" t="s">
        <v>173</v>
      </c>
      <c r="I120" s="42"/>
      <c r="J120" s="45"/>
      <c r="K120" s="68" t="s">
        <v>189</v>
      </c>
      <c r="L120" s="72"/>
      <c r="M120" s="93"/>
      <c r="N120" s="48"/>
      <c r="O120" s="48"/>
      <c r="P120" s="100"/>
      <c r="Q120" s="109"/>
      <c r="R120" s="109"/>
      <c r="S120" s="126"/>
      <c r="T120" s="109"/>
      <c r="U120" s="129"/>
      <c r="V120" s="132"/>
      <c r="W120" s="135"/>
      <c r="X120" s="109"/>
      <c r="Y120" s="109"/>
      <c r="Z120" s="109"/>
    </row>
    <row r="121" spans="2:26" ht="24.75" customHeight="1">
      <c r="B121" s="109"/>
      <c r="C121" s="109"/>
      <c r="D121" s="138"/>
      <c r="E121" s="132"/>
      <c r="F121" s="138"/>
      <c r="G121" s="47">
        <v>27</v>
      </c>
      <c r="H121" s="15" t="s">
        <v>178</v>
      </c>
      <c r="I121" s="41">
        <v>4015</v>
      </c>
      <c r="J121" s="44">
        <v>43261</v>
      </c>
      <c r="K121" s="38" t="s">
        <v>186</v>
      </c>
      <c r="L121" s="71">
        <v>265</v>
      </c>
      <c r="M121" s="92">
        <f>2*I121*1.18</f>
        <v>9475.4</v>
      </c>
      <c r="N121" s="46" t="s">
        <v>179</v>
      </c>
      <c r="O121" s="47" t="s">
        <v>129</v>
      </c>
      <c r="P121" s="100"/>
      <c r="Q121" s="109"/>
      <c r="R121" s="109"/>
      <c r="S121" s="126"/>
      <c r="T121" s="109"/>
      <c r="U121" s="129"/>
      <c r="V121" s="132"/>
      <c r="W121" s="135"/>
      <c r="X121" s="109"/>
      <c r="Y121" s="109"/>
      <c r="Z121" s="109"/>
    </row>
    <row r="122" spans="2:26" ht="15" customHeight="1">
      <c r="B122" s="109"/>
      <c r="C122" s="109"/>
      <c r="D122" s="138"/>
      <c r="E122" s="132"/>
      <c r="F122" s="138"/>
      <c r="G122" s="47"/>
      <c r="H122" s="65" t="s">
        <v>182</v>
      </c>
      <c r="I122" s="41"/>
      <c r="J122" s="44"/>
      <c r="K122" s="38" t="s">
        <v>188</v>
      </c>
      <c r="L122" s="56"/>
      <c r="M122" s="92"/>
      <c r="N122" s="47" t="s">
        <v>180</v>
      </c>
      <c r="O122" s="47"/>
      <c r="P122" s="100"/>
      <c r="Q122" s="109"/>
      <c r="R122" s="109"/>
      <c r="S122" s="126"/>
      <c r="T122" s="109"/>
      <c r="U122" s="129"/>
      <c r="V122" s="132"/>
      <c r="W122" s="135"/>
      <c r="X122" s="109"/>
      <c r="Y122" s="109"/>
      <c r="Z122" s="109"/>
    </row>
    <row r="123" spans="2:26">
      <c r="B123" s="109"/>
      <c r="C123" s="109"/>
      <c r="D123" s="138"/>
      <c r="E123" s="132"/>
      <c r="F123" s="138"/>
      <c r="G123" s="47"/>
      <c r="H123" s="65" t="s">
        <v>183</v>
      </c>
      <c r="I123" s="41"/>
      <c r="J123" s="44"/>
      <c r="K123" s="38" t="s">
        <v>187</v>
      </c>
      <c r="L123" s="56"/>
      <c r="M123" s="92"/>
      <c r="N123" s="47" t="s">
        <v>181</v>
      </c>
      <c r="O123" s="47"/>
      <c r="P123" s="100"/>
      <c r="Q123" s="109"/>
      <c r="R123" s="109"/>
      <c r="S123" s="126"/>
      <c r="T123" s="109"/>
      <c r="U123" s="129"/>
      <c r="V123" s="132"/>
      <c r="W123" s="135"/>
      <c r="X123" s="109"/>
      <c r="Y123" s="109"/>
      <c r="Z123" s="109"/>
    </row>
    <row r="124" spans="2:26">
      <c r="B124" s="109"/>
      <c r="C124" s="109"/>
      <c r="D124" s="138"/>
      <c r="E124" s="132"/>
      <c r="F124" s="138"/>
      <c r="G124" s="47"/>
      <c r="H124" s="65" t="s">
        <v>184</v>
      </c>
      <c r="I124" s="41"/>
      <c r="J124" s="44"/>
      <c r="K124" s="38"/>
      <c r="L124" s="56"/>
      <c r="M124" s="92"/>
      <c r="N124" s="47"/>
      <c r="O124" s="47"/>
      <c r="P124" s="100"/>
      <c r="Q124" s="109"/>
      <c r="R124" s="109"/>
      <c r="S124" s="126"/>
      <c r="T124" s="109"/>
      <c r="U124" s="129"/>
      <c r="V124" s="132"/>
      <c r="W124" s="135"/>
      <c r="X124" s="109"/>
      <c r="Y124" s="109"/>
      <c r="Z124" s="109"/>
    </row>
    <row r="125" spans="2:26">
      <c r="B125" s="109"/>
      <c r="C125" s="109"/>
      <c r="D125" s="138"/>
      <c r="E125" s="132"/>
      <c r="F125" s="138"/>
      <c r="G125" s="47"/>
      <c r="H125" s="12" t="s">
        <v>185</v>
      </c>
      <c r="I125" s="41"/>
      <c r="J125" s="44"/>
      <c r="K125" s="38"/>
      <c r="L125" s="56"/>
      <c r="M125" s="92"/>
      <c r="N125" s="47"/>
      <c r="O125" s="47"/>
      <c r="P125" s="100"/>
      <c r="Q125" s="109"/>
      <c r="R125" s="109"/>
      <c r="S125" s="126"/>
      <c r="T125" s="109"/>
      <c r="U125" s="129"/>
      <c r="V125" s="132"/>
      <c r="W125" s="135"/>
      <c r="X125" s="109"/>
      <c r="Y125" s="109"/>
      <c r="Z125" s="109"/>
    </row>
    <row r="126" spans="2:26" ht="15.75" thickBot="1">
      <c r="B126" s="110"/>
      <c r="C126" s="110"/>
      <c r="D126" s="139"/>
      <c r="E126" s="133"/>
      <c r="F126" s="139"/>
      <c r="G126" s="48"/>
      <c r="H126" s="13"/>
      <c r="I126" s="42"/>
      <c r="J126" s="45"/>
      <c r="K126" s="39"/>
      <c r="L126" s="57"/>
      <c r="M126" s="94"/>
      <c r="N126" s="48"/>
      <c r="O126" s="48"/>
      <c r="P126" s="101"/>
      <c r="Q126" s="110"/>
      <c r="R126" s="110"/>
      <c r="S126" s="127"/>
      <c r="T126" s="110"/>
      <c r="U126" s="130"/>
      <c r="V126" s="133"/>
      <c r="W126" s="136"/>
      <c r="X126" s="110"/>
      <c r="Y126" s="110"/>
      <c r="Z126" s="110"/>
    </row>
    <row r="127" spans="2:26">
      <c r="I127" s="33"/>
    </row>
  </sheetData>
  <mergeCells count="132">
    <mergeCell ref="C2:S2"/>
    <mergeCell ref="D4:E4"/>
    <mergeCell ref="C4:C5"/>
    <mergeCell ref="R4:Y4"/>
    <mergeCell ref="K11:K14"/>
    <mergeCell ref="I11:I14"/>
    <mergeCell ref="J11:J14"/>
    <mergeCell ref="G24:G26"/>
    <mergeCell ref="I24:I25"/>
    <mergeCell ref="J24:J25"/>
    <mergeCell ref="P7:P126"/>
    <mergeCell ref="Q7:Q126"/>
    <mergeCell ref="S7:S126"/>
    <mergeCell ref="R7:R126"/>
    <mergeCell ref="T7:T126"/>
    <mergeCell ref="U7:U126"/>
    <mergeCell ref="V7:V126"/>
    <mergeCell ref="W7:W126"/>
    <mergeCell ref="Y7:Y126"/>
    <mergeCell ref="F7:F126"/>
    <mergeCell ref="E7:E126"/>
    <mergeCell ref="D7:D126"/>
    <mergeCell ref="O15:O19"/>
    <mergeCell ref="B4:B5"/>
    <mergeCell ref="F4:F5"/>
    <mergeCell ref="G4:O4"/>
    <mergeCell ref="I7:I10"/>
    <mergeCell ref="J7:J10"/>
    <mergeCell ref="K7:K10"/>
    <mergeCell ref="G11:G14"/>
    <mergeCell ref="G74:G77"/>
    <mergeCell ref="J74:J77"/>
    <mergeCell ref="K74:K77"/>
    <mergeCell ref="B7:B126"/>
    <mergeCell ref="G62:G65"/>
    <mergeCell ref="I62:I65"/>
    <mergeCell ref="J62:J65"/>
    <mergeCell ref="K62:K65"/>
    <mergeCell ref="N7:N10"/>
    <mergeCell ref="O7:O10"/>
    <mergeCell ref="N11:N14"/>
    <mergeCell ref="O11:O14"/>
    <mergeCell ref="N15:N19"/>
    <mergeCell ref="N58:N61"/>
    <mergeCell ref="N112:N115"/>
    <mergeCell ref="P4:P5"/>
    <mergeCell ref="Q4:Q5"/>
    <mergeCell ref="K58:K61"/>
    <mergeCell ref="G44:G48"/>
    <mergeCell ref="I44:I48"/>
    <mergeCell ref="J44:J48"/>
    <mergeCell ref="K44:K48"/>
    <mergeCell ref="G49:G52"/>
    <mergeCell ref="I49:I52"/>
    <mergeCell ref="J49:J52"/>
    <mergeCell ref="K49:K52"/>
    <mergeCell ref="J36:J38"/>
    <mergeCell ref="J58:J61"/>
    <mergeCell ref="G40:G43"/>
    <mergeCell ref="I40:I43"/>
    <mergeCell ref="J40:J43"/>
    <mergeCell ref="K40:K43"/>
    <mergeCell ref="N20:N23"/>
    <mergeCell ref="O20:O23"/>
    <mergeCell ref="Z4:Z5"/>
    <mergeCell ref="Z7:Z126"/>
    <mergeCell ref="C7:C126"/>
    <mergeCell ref="O112:O115"/>
    <mergeCell ref="K24:K26"/>
    <mergeCell ref="G27:G31"/>
    <mergeCell ref="I27:I30"/>
    <mergeCell ref="J27:J30"/>
    <mergeCell ref="K27:K31"/>
    <mergeCell ref="G7:G10"/>
    <mergeCell ref="G15:G19"/>
    <mergeCell ref="K15:K19"/>
    <mergeCell ref="J16:J19"/>
    <mergeCell ref="G20:G23"/>
    <mergeCell ref="I20:I23"/>
    <mergeCell ref="J20:J23"/>
    <mergeCell ref="K20:K23"/>
    <mergeCell ref="G53:G57"/>
    <mergeCell ref="I53:I57"/>
    <mergeCell ref="J53:J57"/>
    <mergeCell ref="G36:G39"/>
    <mergeCell ref="I36:I38"/>
    <mergeCell ref="K36:K39"/>
    <mergeCell ref="G78:G81"/>
    <mergeCell ref="X7:X126"/>
    <mergeCell ref="G92:G96"/>
    <mergeCell ref="G97:G100"/>
    <mergeCell ref="I97:I100"/>
    <mergeCell ref="J97:J100"/>
    <mergeCell ref="K97:K100"/>
    <mergeCell ref="G82:G86"/>
    <mergeCell ref="I82:I86"/>
    <mergeCell ref="J82:J86"/>
    <mergeCell ref="K82:K86"/>
    <mergeCell ref="G87:G91"/>
    <mergeCell ref="I87:I91"/>
    <mergeCell ref="J87:J91"/>
    <mergeCell ref="K87:K91"/>
    <mergeCell ref="G112:G115"/>
    <mergeCell ref="I112:I115"/>
    <mergeCell ref="J112:J115"/>
    <mergeCell ref="K112:K115"/>
    <mergeCell ref="G101:G105"/>
    <mergeCell ref="O58:O61"/>
    <mergeCell ref="G32:G35"/>
    <mergeCell ref="I32:I34"/>
    <mergeCell ref="J32:J34"/>
    <mergeCell ref="I78:I81"/>
    <mergeCell ref="I101:I105"/>
    <mergeCell ref="J101:J105"/>
    <mergeCell ref="K101:K105"/>
    <mergeCell ref="G106:G111"/>
    <mergeCell ref="I106:I111"/>
    <mergeCell ref="J106:J111"/>
    <mergeCell ref="K106:K111"/>
    <mergeCell ref="K53:K57"/>
    <mergeCell ref="G58:G61"/>
    <mergeCell ref="I58:I61"/>
    <mergeCell ref="J78:J81"/>
    <mergeCell ref="K78:K81"/>
    <mergeCell ref="G66:G70"/>
    <mergeCell ref="K66:K70"/>
    <mergeCell ref="J69:J70"/>
    <mergeCell ref="G71:G73"/>
    <mergeCell ref="I71:I73"/>
    <mergeCell ref="J71:J73"/>
    <mergeCell ref="K71:K73"/>
    <mergeCell ref="I74:I77"/>
  </mergeCells>
  <hyperlinks>
    <hyperlink ref="H96" r:id="rId1" display="mailto:dilipgoenka73@gmail.com"/>
    <hyperlink ref="H111" r:id="rId2" display="mailto:pankaj@narayani.in"/>
    <hyperlink ref="H105" r:id="rId3" display="mailto:mppltulsi@gmail.com"/>
    <hyperlink ref="H70" r:id="rId4" display="mailto:dilipgoenka73@gmail.com"/>
  </hyperlinks>
  <pageMargins left="0.39370078740157483" right="0.31496062992125984" top="0.74803149606299213" bottom="0.74803149606299213" header="0.31496062992125984" footer="0.31496062992125984"/>
  <pageSetup paperSize="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2019-05-07T05:57:16Z</dcterms:modified>
</cp:coreProperties>
</file>