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5600" windowHeight="5796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Sheet1!$A$1:$X$37</definedName>
  </definedNames>
  <calcPr calcId="124519"/>
</workbook>
</file>

<file path=xl/calcChain.xml><?xml version="1.0" encoding="utf-8"?>
<calcChain xmlns="http://schemas.openxmlformats.org/spreadsheetml/2006/main">
  <c r="O6" i="1"/>
  <c r="E6"/>
  <c r="V18"/>
  <c r="V14"/>
</calcChain>
</file>

<file path=xl/sharedStrings.xml><?xml version="1.0" encoding="utf-8"?>
<sst xmlns="http://schemas.openxmlformats.org/spreadsheetml/2006/main" count="184" uniqueCount="119">
  <si>
    <t>Proforma for information regerding industrial infrastructure in each district for compilation of land bank</t>
  </si>
  <si>
    <t>Name of the infrastucture with location(I./E.I./A.G./C.CE.etc)</t>
  </si>
  <si>
    <t>Allotable land area (sq.mts)</t>
  </si>
  <si>
    <t>Sl. No</t>
  </si>
  <si>
    <t xml:space="preserve">Area Alloted </t>
  </si>
  <si>
    <t>Product manufacture</t>
  </si>
  <si>
    <t>Present Status</t>
  </si>
  <si>
    <t>Area Alloted</t>
  </si>
  <si>
    <t>Date of Allotment</t>
  </si>
  <si>
    <t>Vacant allotable shed area(sq.mtrs)</t>
  </si>
  <si>
    <t>Vacant allotable land area (sq.mtrs)</t>
  </si>
  <si>
    <t>Sl.No.</t>
  </si>
  <si>
    <t>Name of the Unit with Prop/Partn ect. Contact No. Email adress</t>
  </si>
  <si>
    <t>Total land area(sq.mtr)</t>
  </si>
  <si>
    <t>MIE Kalaphar</t>
  </si>
  <si>
    <t>Offset Printing Plates</t>
  </si>
  <si>
    <t>Functioning</t>
  </si>
  <si>
    <t>Nil</t>
  </si>
  <si>
    <t>Polythene bag etc</t>
  </si>
  <si>
    <t>Plastic Pre Plug assembling unit</t>
  </si>
  <si>
    <t>Steel furniture</t>
  </si>
  <si>
    <t>Fabrication, Steel Furniture</t>
  </si>
  <si>
    <t>Steel Furniture</t>
  </si>
  <si>
    <t>Protein, Grannules, Soyanuggets, Puffed snacks etc.</t>
  </si>
  <si>
    <t>News Papar</t>
  </si>
  <si>
    <t>News Paper</t>
  </si>
  <si>
    <t>Polythene sheets</t>
  </si>
  <si>
    <t>Fabrication, Assembling of Diesel Engine Pump set etc.</t>
  </si>
  <si>
    <t>Printng</t>
  </si>
  <si>
    <t>Bambo products</t>
  </si>
  <si>
    <t>Washing &amp; Dying</t>
  </si>
  <si>
    <t>Area</t>
  </si>
  <si>
    <t>Dag No        Village         Mouza</t>
  </si>
  <si>
    <t>Land area alloted (sq.mtrs)</t>
  </si>
  <si>
    <t>Shed area alloted (sq.mtrs)</t>
  </si>
  <si>
    <t>Plastic moulded furniture</t>
  </si>
  <si>
    <t>Hydraulic crane, paint booth,wheel aligner</t>
  </si>
  <si>
    <t>Bread, Bun, Cookies etc</t>
  </si>
  <si>
    <t>Glass cutting, glass shades &amp; pressed &amp; tained &amp; lamination</t>
  </si>
  <si>
    <t>News paper, Books, Dairy Calander, Posters ets.</t>
  </si>
  <si>
    <t>Plastic Products, Plastic Household Goods</t>
  </si>
  <si>
    <t>Printing News Papar</t>
  </si>
  <si>
    <t>Nuts &amp; bolts Steel fabrication etc</t>
  </si>
  <si>
    <t>Papar,Napkins, Toilet Rolls</t>
  </si>
  <si>
    <t>Servicing of Iens &amp; fittings</t>
  </si>
  <si>
    <t>Reay made garmets</t>
  </si>
  <si>
    <t>Printing &amp; Allied activites</t>
  </si>
  <si>
    <t>Exercise book,writing pad etc.</t>
  </si>
  <si>
    <t>Fabrication,Steel, Furniture</t>
  </si>
  <si>
    <t>Non Fuctioning</t>
  </si>
  <si>
    <t xml:space="preserve">M/S B.M Press                                                              </t>
  </si>
  <si>
    <t>27.06.06</t>
  </si>
  <si>
    <t>44 &amp; 45 (Old)/369 (New)           Fatasil  Baltola</t>
  </si>
  <si>
    <t>UPVC window</t>
  </si>
  <si>
    <t>Ready to eat (snacks)</t>
  </si>
  <si>
    <t>Assembling of car perfunce diffuser etc.</t>
  </si>
  <si>
    <t>Paper, Napkins, Toilet Rolls</t>
  </si>
  <si>
    <t>Readymade garments</t>
  </si>
  <si>
    <t xml:space="preserve">Name: Assam Industrial Infrastructure Development Corporation            </t>
  </si>
  <si>
    <t xml:space="preserve">M/S Delux Micro Plates                                                         part-Manikyajit Bora                                                                 Con-9435116313  </t>
  </si>
  <si>
    <t>M/S Bhuyan Associates                                                              Dir. Gautam saha                                                                       Con-9864060494</t>
  </si>
  <si>
    <t>M/S Shivam Industries,                                                                 Prop-Sudip Baid,                                                                              Cont-9435016111</t>
  </si>
  <si>
    <t>M/S Gitanjali Safe,                                                                          Prop- Sri B. Ghosh,                                                                    Cont-9435199181</t>
  </si>
  <si>
    <t xml:space="preserve">M/S Babloo Steel                                                                         Prop-Sri Shib Kr. Sarma         </t>
  </si>
  <si>
    <t>M/S PMB Industries                                                                Prop-Sri G. Biswas                                                                 Cont-9435116313 pmbharduarestores@rediffmail.com</t>
  </si>
  <si>
    <t>M/S Pooja Glass Works                                                    Prop- Anita Prasad                                                               Cont-9435011046</t>
  </si>
  <si>
    <t>M/S Sunries Paper Products                                                Part-P.Agarwal                                                                        Cont-9864016410                          maheshmourghy@gmail.com</t>
  </si>
  <si>
    <t>Name of the Unit with Prop/partn/etc.                            Contact No. Email adress</t>
  </si>
  <si>
    <t>M/S Gitanjail Safe,                                                           Prop-Sri B. Ghosh,                                                      Cont-9435016111</t>
  </si>
  <si>
    <t>M/S Aluminium Craft                                                      Prop-Sri Vinod Patni,                                                       Cont-9435111409</t>
  </si>
  <si>
    <t>M/S Sachine Engg. Works                                             Prop- Sri H.P.Agarwalla,                                               Cont-9535044945</t>
  </si>
  <si>
    <t>M/S Janambhumi Press (P) Ltd.                                        Dir-Sri S. Sharma                                  jpplghyunit2@gmail.com</t>
  </si>
  <si>
    <t>M/S Trishna constructions,                                                Prop-Sri B.Ghosh,                                                           Cont-9435199181</t>
  </si>
  <si>
    <t>M/S Balaji Poly Films                                                                Prop-Smti Deepika Sarma                                           Cont-9435049839</t>
  </si>
  <si>
    <t xml:space="preserve">M/S Eastern Pioneer                                                                  Part-H.C.Baruah          haresh.chandrabaruah@gmail.com          </t>
  </si>
  <si>
    <t xml:space="preserve">M/s Vingaraj Bamboo Products (p) Ltd                                      Dir-Ms.D.Dowrah                                                                       Cont-9864062912     </t>
  </si>
  <si>
    <t xml:space="preserve">M/S ACN Products                                                                   Part - Sri A.C.Hazarika               </t>
  </si>
  <si>
    <t>Fujoma Industries                                                                      Prop- Sri G. Bhattajarjee                                                     Cont-9435041712</t>
  </si>
  <si>
    <t>M/S Pooja Glass Works                                                          Prop- Anita Prasad                                                                  Cont-9435011046</t>
  </si>
  <si>
    <t>M/S Sunries Paper Products                                             Part-P.Agarwal                                                              Cont-9864016410</t>
  </si>
  <si>
    <t>M/S Sankha Pesaa Pvt Ltd                                                Dir-B.K.Nath                                                                                 Cont-9435541626, 03612526670</t>
  </si>
  <si>
    <t xml:space="preserve">M/S North East Plastic Products                                       Part-Sri Uttam Saha                                                                nepp2010@gmail.com       </t>
  </si>
  <si>
    <t xml:space="preserve">M/S Denizen Consumer Products                            Part -Sri A.C.Hazarika                                                    Cont-9954035322                                                                  anupchhazarika@yahoo.com </t>
  </si>
  <si>
    <t>M/s A.V. Induustries                                                      Part-Sri A.C.Hazarika,                                                       Cont-9954035322                                                                  avind50@yohoo.com</t>
  </si>
  <si>
    <t>M/S Thulunga Printers                                                           Part-Jayanti Swargiary                                                 Cont-9864017197                     nlpublicationsghy@gmail.com</t>
  </si>
  <si>
    <t>M/S Denizen Multi Products                                               Part-Sri A.C. Hazarika                                                 Cont-9954035322 anupchhazarika@yahoo.com</t>
  </si>
  <si>
    <t>14/02/13                                     30/01/15</t>
  </si>
  <si>
    <t>16/05/2001                               15-12-14</t>
  </si>
  <si>
    <t xml:space="preserve">M/S Bhuyan Associates                                                       Dir -Gautam Saha                                                           Con-9864060494                        bhuyanassociates@gmail.com </t>
  </si>
  <si>
    <t>M/S  Neo Plast Industries (p) Ltd                                         Dir-Sri Pradip Bhuyan,                                                   Cont-8471844900         NEOPLASTPL@GMAIL.COM</t>
  </si>
  <si>
    <t>M/S Shivam Industries,                                               Prop-Sudip Baid,                                                            Cont-9435016111                                                                         shivamindustries80@gmail.com</t>
  </si>
  <si>
    <t>M/S Assorted Plastic (P) Ltd,                                             Dir-Sarat Bawari,                                                             Cont-9864094990                        appl@assortedplstics.com</t>
  </si>
  <si>
    <t>M/S Shree Narayani Udyog ,                                            Part-Sri N. Jodheni                                                        Cont-9435346199                          Ankitjodhanispp@GMAIL.Com</t>
  </si>
  <si>
    <t>M/S Sweta Protein Products,                                            Prop-Sri Ankit Jodhani,                                                Cont-9864982606                                                                  Ankitjodhanispp@gmail.com</t>
  </si>
  <si>
    <t>M/S Asom Bakery                                                                Prop- Sri R. Hazarika                                                              Cont-9678074847                         holsom@G.mail.co.</t>
  </si>
  <si>
    <t>M/S Windsor Fashion (P) Ltd.                                            Dir-Sri Pradip Bhuyan                                                            Con-9435019565                       wfplgun@datone.in.</t>
  </si>
  <si>
    <t xml:space="preserve">M/S Neo Hygiene Chemicals (p) Ltd                       Dir-Varundeep Singh                                                 Cont-98599944882                             nhcp.ltd@gmail.com </t>
  </si>
  <si>
    <t>M/S Men's Clothing                                                      Prop-Sri V. Gurdasani                                               Cont-9435734225                                               marcopolo ghy@gmail.com</t>
  </si>
  <si>
    <t>M/S Pegusus Industries,                                                 Part-Manaj Agarwala,                                                Cont-985402333                                                              gis-ms@yahoo.co.in</t>
  </si>
  <si>
    <t>M/S Neo Hygiene Chemicals (p) Ltd                                                                Dir-Varundeep Singh                                                         Cont-98599944882                                                                nhcp.led@gmail.com</t>
  </si>
  <si>
    <t>M/S S.S Industries                                                                       Part-S.S.Sethi                                                                                       Cont-943555190</t>
  </si>
  <si>
    <t>M/S Sachine Engg. Works,                                                Prop-Sri H.P Agarwalla,                                                                 Cont-9535044945</t>
  </si>
  <si>
    <t xml:space="preserve">M/S Frontier Publications,                                                   Dir-Sir Khiren Roy                                                   cont-9435042083                    khaarAel@gmail.com.                  </t>
  </si>
  <si>
    <t xml:space="preserve">M/S Pee Gee (India) Ltd,                                                         Dir-Mayur Talukder,                                      cont-9435042083                      khalAcc@gmail.com         </t>
  </si>
  <si>
    <t>M/S Windsor Fashion (P) Ltd                                                         Dir-Sri Pradip Bhuyan                                                        Cont-9435019565                    wfplgun@dataone. in</t>
  </si>
  <si>
    <t>Total shed area      (sq.mtrs)</t>
  </si>
  <si>
    <t>Steel furniture Steel Fabrication</t>
  </si>
  <si>
    <t xml:space="preserve"> </t>
  </si>
  <si>
    <t xml:space="preserve">M/S Harsh Trading Company                                            Prop-Ranjana Dugar                                                             Con-8812969697, 9854071000 mkroys100@gmail.com
</t>
  </si>
  <si>
    <t xml:space="preserve">M/S Pee Gee (india) Ltd,                                              Dir-Mayur Talukder,            </t>
  </si>
  <si>
    <t>Rs.10854.00                                 &amp;                                             Rs.11277.00</t>
  </si>
  <si>
    <t>Rs.1,139.00   Rs.13,050.00</t>
  </si>
  <si>
    <t xml:space="preserve">Investme-nt in Plant &amp; M/c
(Rs. In Lakh)
                                     </t>
  </si>
  <si>
    <t>Monthly rent  Rs.</t>
  </si>
  <si>
    <t>-</t>
  </si>
  <si>
    <t>Aluminium door and window</t>
  </si>
  <si>
    <t>Fuctioning</t>
  </si>
  <si>
    <t>car perfume</t>
  </si>
  <si>
    <t>Printing</t>
  </si>
</sst>
</file>

<file path=xl/styles.xml><?xml version="1.0" encoding="utf-8"?>
<styleSheet xmlns="http://schemas.openxmlformats.org/spreadsheetml/2006/main">
  <numFmts count="1">
    <numFmt numFmtId="8" formatCode="&quot;Rs.&quot;\ #,##0.00;[Red]&quot;Rs.&quot;\ \-#,##0.00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8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8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8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/>
    <xf numFmtId="0" fontId="1" fillId="0" borderId="4" xfId="0" applyFon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8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0" xfId="0" applyBorder="1"/>
    <xf numFmtId="0" fontId="0" fillId="0" borderId="1" xfId="0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/>
    <xf numFmtId="14" fontId="0" fillId="0" borderId="1" xfId="0" applyNumberFormat="1" applyBorder="1" applyAlignment="1"/>
    <xf numFmtId="8" fontId="0" fillId="0" borderId="1" xfId="0" applyNumberFormat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1" fillId="0" borderId="1" xfId="0" applyFont="1" applyFill="1" applyBorder="1" applyAlignment="1"/>
    <xf numFmtId="8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center"/>
    </xf>
    <xf numFmtId="8" fontId="0" fillId="0" borderId="0" xfId="0" applyNumberForma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8" fontId="0" fillId="0" borderId="8" xfId="0" applyNumberFormat="1" applyBorder="1" applyAlignment="1"/>
    <xf numFmtId="8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vertical="top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3" fontId="0" fillId="0" borderId="1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" fillId="0" borderId="1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8" fontId="1" fillId="0" borderId="1" xfId="0" applyNumberFormat="1" applyFont="1" applyBorder="1" applyAlignment="1">
      <alignment horizontal="left" vertical="top"/>
    </xf>
    <xf numFmtId="8" fontId="0" fillId="0" borderId="1" xfId="0" applyNumberFormat="1" applyBorder="1" applyAlignment="1">
      <alignment horizontal="left" vertical="top"/>
    </xf>
    <xf numFmtId="8" fontId="0" fillId="0" borderId="1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/>
    </xf>
    <xf numFmtId="14" fontId="0" fillId="0" borderId="8" xfId="0" applyNumberForma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8" fontId="0" fillId="0" borderId="1" xfId="0" applyNumberFormat="1" applyBorder="1" applyAlignment="1">
      <alignment horizontal="left" vertical="top" wrapText="1"/>
    </xf>
    <xf numFmtId="8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top"/>
    </xf>
    <xf numFmtId="8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topLeftCell="C1" zoomScale="83" zoomScaleSheetLayoutView="83" workbookViewId="0">
      <selection activeCell="R6" sqref="R6:R37"/>
    </sheetView>
  </sheetViews>
  <sheetFormatPr defaultRowHeight="14.4"/>
  <cols>
    <col min="1" max="1" width="6.33203125" customWidth="1"/>
    <col min="2" max="2" width="11.44140625" customWidth="1"/>
    <col min="3" max="3" width="7.109375" customWidth="1"/>
    <col min="4" max="4" width="9.88671875" customWidth="1"/>
    <col min="5" max="5" width="8.6640625" customWidth="1"/>
    <col min="6" max="6" width="7.33203125" customWidth="1"/>
    <col min="7" max="7" width="25.33203125" customWidth="1"/>
    <col min="8" max="8" width="9" customWidth="1"/>
    <col min="9" max="9" width="13.44140625" customWidth="1"/>
    <col min="10" max="10" width="22.88671875" customWidth="1"/>
    <col min="11" max="11" width="13" bestFit="1" customWidth="1"/>
    <col min="12" max="12" width="13.88671875" customWidth="1"/>
    <col min="13" max="13" width="13.33203125" customWidth="1"/>
    <col min="14" max="14" width="8.6640625" customWidth="1"/>
    <col min="15" max="15" width="8.5546875" customWidth="1"/>
    <col min="16" max="16" width="5.6640625" style="24" customWidth="1"/>
    <col min="17" max="17" width="27.33203125" customWidth="1"/>
    <col min="18" max="18" width="8.33203125" customWidth="1"/>
    <col min="19" max="19" width="12.33203125" customWidth="1"/>
    <col min="20" max="20" width="15.33203125" customWidth="1"/>
    <col min="21" max="21" width="11.33203125" customWidth="1"/>
    <col min="22" max="22" width="13.88671875" customWidth="1"/>
    <col min="23" max="23" width="10.5546875" customWidth="1"/>
    <col min="24" max="24" width="10.33203125" customWidth="1"/>
  </cols>
  <sheetData>
    <row r="1" spans="1:2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24" ht="15.6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4" ht="58.5" customHeight="1">
      <c r="A3" s="118" t="s">
        <v>3</v>
      </c>
      <c r="B3" s="113" t="s">
        <v>1</v>
      </c>
      <c r="C3" s="120" t="s">
        <v>13</v>
      </c>
      <c r="D3" s="121"/>
      <c r="E3" s="122" t="s">
        <v>2</v>
      </c>
      <c r="F3" s="124" t="s">
        <v>33</v>
      </c>
      <c r="G3" s="125"/>
      <c r="H3" s="125"/>
      <c r="I3" s="125"/>
      <c r="J3" s="125"/>
      <c r="K3" s="125"/>
      <c r="L3" s="125"/>
      <c r="M3" s="126"/>
      <c r="N3" s="113" t="s">
        <v>10</v>
      </c>
      <c r="O3" s="113" t="s">
        <v>105</v>
      </c>
      <c r="P3" s="115" t="s">
        <v>34</v>
      </c>
      <c r="Q3" s="116"/>
      <c r="R3" s="116"/>
      <c r="S3" s="116"/>
      <c r="T3" s="116"/>
      <c r="U3" s="116"/>
      <c r="V3" s="116"/>
      <c r="W3" s="117"/>
      <c r="X3" s="113" t="s">
        <v>9</v>
      </c>
    </row>
    <row r="4" spans="1:24" ht="125.4" customHeight="1">
      <c r="A4" s="119"/>
      <c r="B4" s="114"/>
      <c r="C4" s="4" t="s">
        <v>31</v>
      </c>
      <c r="D4" s="4" t="s">
        <v>32</v>
      </c>
      <c r="E4" s="123"/>
      <c r="F4" s="3" t="s">
        <v>3</v>
      </c>
      <c r="G4" s="100" t="s">
        <v>67</v>
      </c>
      <c r="H4" s="6" t="s">
        <v>4</v>
      </c>
      <c r="I4" s="99" t="s">
        <v>8</v>
      </c>
      <c r="J4" s="100" t="s">
        <v>5</v>
      </c>
      <c r="K4" s="6" t="s">
        <v>112</v>
      </c>
      <c r="L4" s="6" t="s">
        <v>113</v>
      </c>
      <c r="M4" s="36" t="s">
        <v>6</v>
      </c>
      <c r="N4" s="114"/>
      <c r="O4" s="114"/>
      <c r="P4" s="2" t="s">
        <v>11</v>
      </c>
      <c r="Q4" s="100" t="s">
        <v>12</v>
      </c>
      <c r="R4" s="2" t="s">
        <v>7</v>
      </c>
      <c r="S4" s="6" t="s">
        <v>8</v>
      </c>
      <c r="T4" s="2" t="s">
        <v>5</v>
      </c>
      <c r="U4" s="6" t="s">
        <v>112</v>
      </c>
      <c r="V4" s="6" t="s">
        <v>113</v>
      </c>
      <c r="W4" s="2" t="s">
        <v>6</v>
      </c>
      <c r="X4" s="114"/>
    </row>
    <row r="5" spans="1:24" s="24" customFormat="1" ht="23.4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</row>
    <row r="6" spans="1:24" s="1" customFormat="1" ht="72.599999999999994" customHeight="1">
      <c r="A6" s="5">
        <v>1</v>
      </c>
      <c r="B6" s="37" t="s">
        <v>14</v>
      </c>
      <c r="C6" s="2">
        <v>12310</v>
      </c>
      <c r="D6" s="2" t="s">
        <v>52</v>
      </c>
      <c r="E6" s="2">
        <f>SUM(H6:H19)</f>
        <v>1561.28</v>
      </c>
      <c r="F6" s="5">
        <v>1</v>
      </c>
      <c r="G6" s="77" t="s">
        <v>59</v>
      </c>
      <c r="H6" s="5">
        <v>111.52</v>
      </c>
      <c r="I6" s="79">
        <v>36895</v>
      </c>
      <c r="J6" s="77" t="s">
        <v>15</v>
      </c>
      <c r="K6" s="104">
        <v>3</v>
      </c>
      <c r="L6" s="102">
        <v>1200</v>
      </c>
      <c r="M6" s="44" t="s">
        <v>16</v>
      </c>
      <c r="N6" s="5" t="s">
        <v>17</v>
      </c>
      <c r="O6" s="73">
        <f>SUM(R6:R37)</f>
        <v>34840</v>
      </c>
      <c r="P6" s="5">
        <v>1</v>
      </c>
      <c r="Q6" s="77" t="s">
        <v>88</v>
      </c>
      <c r="R6" s="69">
        <v>1088.75</v>
      </c>
      <c r="S6" s="79">
        <v>38357</v>
      </c>
      <c r="T6" s="77" t="s">
        <v>18</v>
      </c>
      <c r="U6" s="73">
        <v>97</v>
      </c>
      <c r="V6" s="81">
        <v>32216</v>
      </c>
      <c r="W6" s="37" t="s">
        <v>16</v>
      </c>
      <c r="X6" s="5" t="s">
        <v>17</v>
      </c>
    </row>
    <row r="7" spans="1:24" s="1" customFormat="1" ht="67.2" customHeight="1">
      <c r="A7" s="7"/>
      <c r="B7" s="7"/>
      <c r="C7" s="7"/>
      <c r="D7" s="7"/>
      <c r="E7" s="7"/>
      <c r="F7" s="5">
        <v>2</v>
      </c>
      <c r="G7" s="77" t="s">
        <v>60</v>
      </c>
      <c r="H7" s="5">
        <v>111.52</v>
      </c>
      <c r="I7" s="79">
        <v>35287</v>
      </c>
      <c r="J7" s="77" t="s">
        <v>18</v>
      </c>
      <c r="K7" s="104">
        <v>97</v>
      </c>
      <c r="L7" s="102">
        <v>6400</v>
      </c>
      <c r="M7" s="19" t="s">
        <v>16</v>
      </c>
      <c r="N7" s="5"/>
      <c r="O7" s="5"/>
      <c r="P7" s="5">
        <v>2</v>
      </c>
      <c r="Q7" s="77" t="s">
        <v>89</v>
      </c>
      <c r="R7" s="69">
        <v>1088.75</v>
      </c>
      <c r="S7" s="90">
        <v>33972</v>
      </c>
      <c r="T7" s="77" t="s">
        <v>53</v>
      </c>
      <c r="U7" s="73">
        <v>60</v>
      </c>
      <c r="V7" s="81">
        <v>16418</v>
      </c>
      <c r="W7" s="37" t="s">
        <v>16</v>
      </c>
      <c r="X7" s="5"/>
    </row>
    <row r="8" spans="1:24" s="1" customFormat="1" ht="64.95" customHeight="1">
      <c r="A8" s="7"/>
      <c r="B8" s="7"/>
      <c r="C8" s="7"/>
      <c r="D8" s="7"/>
      <c r="E8" s="7"/>
      <c r="F8" s="5">
        <v>3</v>
      </c>
      <c r="G8" s="78" t="s">
        <v>61</v>
      </c>
      <c r="H8" s="5">
        <v>111.52</v>
      </c>
      <c r="I8" s="79">
        <v>38803</v>
      </c>
      <c r="J8" s="77" t="s">
        <v>48</v>
      </c>
      <c r="K8" s="104">
        <v>2</v>
      </c>
      <c r="L8" s="102">
        <v>1000</v>
      </c>
      <c r="M8" s="19" t="s">
        <v>16</v>
      </c>
      <c r="N8" s="5"/>
      <c r="O8" s="5"/>
      <c r="P8" s="5">
        <v>3</v>
      </c>
      <c r="Q8" s="77" t="s">
        <v>91</v>
      </c>
      <c r="R8" s="69">
        <v>1088.75</v>
      </c>
      <c r="S8" s="79">
        <v>38559</v>
      </c>
      <c r="T8" s="77" t="s">
        <v>19</v>
      </c>
      <c r="U8" s="73">
        <v>25</v>
      </c>
      <c r="V8" s="81">
        <v>18766</v>
      </c>
      <c r="W8" s="37" t="s">
        <v>16</v>
      </c>
      <c r="X8" s="5"/>
    </row>
    <row r="9" spans="1:24" s="1" customFormat="1" ht="49.2" customHeight="1">
      <c r="A9" s="7"/>
      <c r="B9" s="7"/>
      <c r="C9" s="7"/>
      <c r="D9" s="7"/>
      <c r="E9" s="7"/>
      <c r="F9" s="5">
        <v>4</v>
      </c>
      <c r="G9" s="78" t="s">
        <v>62</v>
      </c>
      <c r="H9" s="5">
        <v>111.52</v>
      </c>
      <c r="I9" s="79">
        <v>39422</v>
      </c>
      <c r="J9" s="37" t="s">
        <v>22</v>
      </c>
      <c r="K9" s="105">
        <v>0.48</v>
      </c>
      <c r="L9" s="83">
        <v>264</v>
      </c>
      <c r="M9" s="19" t="s">
        <v>16</v>
      </c>
      <c r="N9" s="5"/>
      <c r="O9" s="5"/>
      <c r="P9" s="5">
        <v>4</v>
      </c>
      <c r="Q9" s="78" t="s">
        <v>72</v>
      </c>
      <c r="R9" s="69">
        <v>1088.75</v>
      </c>
      <c r="S9" s="79">
        <v>39146</v>
      </c>
      <c r="T9" s="77" t="s">
        <v>20</v>
      </c>
      <c r="U9" s="73">
        <v>2</v>
      </c>
      <c r="V9" s="81">
        <v>2475</v>
      </c>
      <c r="W9" s="37" t="s">
        <v>16</v>
      </c>
      <c r="X9" s="5"/>
    </row>
    <row r="10" spans="1:24" s="1" customFormat="1" ht="66" customHeight="1">
      <c r="A10" s="7"/>
      <c r="B10" s="7"/>
      <c r="C10" s="7"/>
      <c r="D10" s="7"/>
      <c r="E10" s="7"/>
      <c r="F10" s="8">
        <v>5</v>
      </c>
      <c r="G10" s="76" t="s">
        <v>103</v>
      </c>
      <c r="H10" s="5">
        <v>111.52</v>
      </c>
      <c r="I10" s="79">
        <v>37611</v>
      </c>
      <c r="J10" s="77" t="s">
        <v>24</v>
      </c>
      <c r="K10" s="106">
        <v>5</v>
      </c>
      <c r="L10" s="83">
        <v>1568</v>
      </c>
      <c r="M10" s="19" t="s">
        <v>16</v>
      </c>
      <c r="N10" s="5"/>
      <c r="O10" s="5"/>
      <c r="P10" s="8">
        <v>5</v>
      </c>
      <c r="Q10" s="78" t="s">
        <v>90</v>
      </c>
      <c r="R10" s="69">
        <v>1088.75</v>
      </c>
      <c r="S10" s="79">
        <v>38166</v>
      </c>
      <c r="T10" s="77" t="s">
        <v>21</v>
      </c>
      <c r="U10" s="108">
        <v>2</v>
      </c>
      <c r="V10" s="81">
        <v>2508</v>
      </c>
      <c r="W10" s="86" t="s">
        <v>16</v>
      </c>
      <c r="X10" s="8"/>
    </row>
    <row r="11" spans="1:24" ht="60" customHeight="1">
      <c r="A11" s="18"/>
      <c r="B11" s="18"/>
      <c r="C11" s="18"/>
      <c r="D11" s="18"/>
      <c r="E11" s="18"/>
      <c r="F11" s="8">
        <v>6</v>
      </c>
      <c r="G11" s="76" t="s">
        <v>102</v>
      </c>
      <c r="H11" s="5">
        <v>111.52</v>
      </c>
      <c r="I11" s="79">
        <v>37559</v>
      </c>
      <c r="J11" s="76" t="s">
        <v>41</v>
      </c>
      <c r="K11" s="106">
        <v>66.349999999999994</v>
      </c>
      <c r="L11" s="83">
        <v>4000</v>
      </c>
      <c r="M11" s="20" t="s">
        <v>16</v>
      </c>
      <c r="N11" s="8"/>
      <c r="O11" s="7"/>
      <c r="P11" s="8">
        <v>6</v>
      </c>
      <c r="Q11" s="78" t="s">
        <v>68</v>
      </c>
      <c r="R11" s="69">
        <v>1088.75</v>
      </c>
      <c r="S11" s="80">
        <v>35334</v>
      </c>
      <c r="T11" s="76" t="s">
        <v>20</v>
      </c>
      <c r="U11" s="107">
        <v>0.48</v>
      </c>
      <c r="V11" s="82">
        <v>2475</v>
      </c>
      <c r="W11" s="86" t="s">
        <v>16</v>
      </c>
      <c r="X11" s="8"/>
    </row>
    <row r="12" spans="1:24" ht="66" customHeight="1">
      <c r="A12" s="7"/>
      <c r="B12" s="7"/>
      <c r="C12" s="7"/>
      <c r="D12" s="7"/>
      <c r="E12" s="7"/>
      <c r="F12" s="8">
        <v>7</v>
      </c>
      <c r="G12" s="76" t="s">
        <v>101</v>
      </c>
      <c r="H12" s="5">
        <v>111.52</v>
      </c>
      <c r="I12" s="79">
        <v>37554</v>
      </c>
      <c r="J12" s="87" t="s">
        <v>22</v>
      </c>
      <c r="K12" s="103"/>
      <c r="L12" s="83">
        <v>900</v>
      </c>
      <c r="M12" s="20" t="s">
        <v>16</v>
      </c>
      <c r="N12" s="8"/>
      <c r="O12" s="7"/>
      <c r="P12" s="8">
        <v>7</v>
      </c>
      <c r="Q12" s="78" t="s">
        <v>69</v>
      </c>
      <c r="R12" s="69">
        <v>1088.75</v>
      </c>
      <c r="S12" s="80">
        <v>38961</v>
      </c>
      <c r="T12" s="76" t="s">
        <v>115</v>
      </c>
      <c r="U12" s="108">
        <v>2</v>
      </c>
      <c r="V12" s="82">
        <v>2475</v>
      </c>
      <c r="W12" s="86" t="s">
        <v>16</v>
      </c>
      <c r="X12" s="7"/>
    </row>
    <row r="13" spans="1:24" ht="62.4" customHeight="1">
      <c r="A13" s="14"/>
      <c r="B13" s="14"/>
      <c r="C13" s="14"/>
      <c r="D13" s="14"/>
      <c r="E13" s="14"/>
      <c r="F13" s="8">
        <v>8</v>
      </c>
      <c r="G13" s="75" t="s">
        <v>63</v>
      </c>
      <c r="H13" s="5">
        <v>111.52</v>
      </c>
      <c r="I13" s="79">
        <v>36419</v>
      </c>
      <c r="J13" s="14" t="s">
        <v>22</v>
      </c>
      <c r="K13" s="106">
        <v>10.08</v>
      </c>
      <c r="L13" s="83">
        <v>2000</v>
      </c>
      <c r="M13" s="110" t="s">
        <v>116</v>
      </c>
      <c r="N13" s="8"/>
      <c r="O13" s="14"/>
      <c r="P13" s="8">
        <v>8</v>
      </c>
      <c r="Q13" s="78" t="s">
        <v>92</v>
      </c>
      <c r="R13" s="69">
        <v>1088.75</v>
      </c>
      <c r="S13" s="80">
        <v>35358</v>
      </c>
      <c r="T13" s="76" t="s">
        <v>54</v>
      </c>
      <c r="U13" s="107">
        <v>14.65</v>
      </c>
      <c r="V13" s="82">
        <v>2475</v>
      </c>
      <c r="W13" s="86" t="s">
        <v>16</v>
      </c>
      <c r="X13" s="10"/>
    </row>
    <row r="14" spans="1:24" ht="63" customHeight="1">
      <c r="A14" s="18"/>
      <c r="B14" s="18"/>
      <c r="C14" s="18"/>
      <c r="D14" s="18"/>
      <c r="E14" s="18"/>
      <c r="F14" s="8">
        <v>9</v>
      </c>
      <c r="G14" s="76" t="s">
        <v>100</v>
      </c>
      <c r="H14" s="5">
        <v>111.52</v>
      </c>
      <c r="I14" s="79">
        <v>36655</v>
      </c>
      <c r="J14" s="14" t="s">
        <v>30</v>
      </c>
      <c r="K14" s="106">
        <v>2.5</v>
      </c>
      <c r="L14" s="83">
        <v>1008</v>
      </c>
      <c r="M14" s="21" t="s">
        <v>16</v>
      </c>
      <c r="N14" s="8"/>
      <c r="O14" s="14"/>
      <c r="P14" s="8">
        <v>9</v>
      </c>
      <c r="Q14" s="78" t="s">
        <v>93</v>
      </c>
      <c r="R14" s="69">
        <v>1088.75</v>
      </c>
      <c r="S14" s="80">
        <v>38328</v>
      </c>
      <c r="T14" s="76" t="s">
        <v>23</v>
      </c>
      <c r="U14" s="107">
        <v>9.75</v>
      </c>
      <c r="V14" s="82">
        <f>2475*2</f>
        <v>4950</v>
      </c>
      <c r="W14" s="86" t="s">
        <v>16</v>
      </c>
      <c r="X14" s="10"/>
    </row>
    <row r="15" spans="1:24" ht="67.2" customHeight="1">
      <c r="A15" s="7"/>
      <c r="B15" s="7"/>
      <c r="C15" s="7"/>
      <c r="D15" s="7"/>
      <c r="E15" s="7"/>
      <c r="F15" s="8">
        <v>10</v>
      </c>
      <c r="G15" s="75" t="s">
        <v>99</v>
      </c>
      <c r="H15" s="5">
        <v>111.52</v>
      </c>
      <c r="I15" s="79">
        <v>34721</v>
      </c>
      <c r="J15" s="16" t="s">
        <v>42</v>
      </c>
      <c r="K15" s="106">
        <v>41</v>
      </c>
      <c r="L15" s="83">
        <v>1273</v>
      </c>
      <c r="M15" s="86" t="s">
        <v>16</v>
      </c>
      <c r="N15" s="8"/>
      <c r="O15" s="7"/>
      <c r="P15" s="8">
        <v>10</v>
      </c>
      <c r="Q15" s="78" t="s">
        <v>109</v>
      </c>
      <c r="R15" s="69">
        <v>1088.75</v>
      </c>
      <c r="S15" s="91">
        <v>37611</v>
      </c>
      <c r="T15" s="76" t="s">
        <v>25</v>
      </c>
      <c r="U15" s="107">
        <v>5</v>
      </c>
      <c r="V15" s="82">
        <v>5904</v>
      </c>
      <c r="W15" s="86" t="s">
        <v>16</v>
      </c>
      <c r="X15" s="7"/>
    </row>
    <row r="16" spans="1:24" ht="61.95" customHeight="1">
      <c r="A16" s="7"/>
      <c r="B16" s="7"/>
      <c r="C16" s="7"/>
      <c r="D16" s="7"/>
      <c r="E16" s="7"/>
      <c r="F16" s="8">
        <v>11</v>
      </c>
      <c r="G16" s="75" t="s">
        <v>104</v>
      </c>
      <c r="H16" s="5">
        <v>111.52</v>
      </c>
      <c r="I16" s="79">
        <v>34886</v>
      </c>
      <c r="J16" s="87" t="s">
        <v>35</v>
      </c>
      <c r="K16" s="107" t="s">
        <v>114</v>
      </c>
      <c r="L16" s="83">
        <v>1050</v>
      </c>
      <c r="M16" s="86" t="s">
        <v>116</v>
      </c>
      <c r="N16" s="8"/>
      <c r="O16" s="7"/>
      <c r="P16" s="8">
        <v>11</v>
      </c>
      <c r="Q16" s="78" t="s">
        <v>73</v>
      </c>
      <c r="R16" s="69">
        <v>1088.75</v>
      </c>
      <c r="S16" s="80">
        <v>35480</v>
      </c>
      <c r="T16" s="87" t="s">
        <v>26</v>
      </c>
      <c r="U16" s="82"/>
      <c r="V16" s="82">
        <v>2475</v>
      </c>
      <c r="W16" s="86" t="s">
        <v>16</v>
      </c>
      <c r="X16" s="7"/>
    </row>
    <row r="17" spans="1:24" ht="73.2" customHeight="1">
      <c r="A17" s="18"/>
      <c r="B17" s="18"/>
      <c r="C17" s="18"/>
      <c r="D17" s="18"/>
      <c r="E17" s="18"/>
      <c r="F17" s="8">
        <v>12</v>
      </c>
      <c r="G17" s="75" t="s">
        <v>64</v>
      </c>
      <c r="H17" s="5">
        <v>111.52</v>
      </c>
      <c r="I17" s="79">
        <v>39196</v>
      </c>
      <c r="J17" s="12" t="s">
        <v>22</v>
      </c>
      <c r="K17" s="106">
        <v>1.19</v>
      </c>
      <c r="L17" s="83">
        <v>300</v>
      </c>
      <c r="M17" s="9" t="s">
        <v>16</v>
      </c>
      <c r="N17" s="9"/>
      <c r="O17" s="24"/>
      <c r="P17" s="9">
        <v>12</v>
      </c>
      <c r="Q17" s="78" t="s">
        <v>70</v>
      </c>
      <c r="R17" s="69">
        <v>1088.75</v>
      </c>
      <c r="S17" s="80">
        <v>35149</v>
      </c>
      <c r="T17" s="76" t="s">
        <v>20</v>
      </c>
      <c r="U17" s="82" t="s">
        <v>114</v>
      </c>
      <c r="V17" s="82">
        <v>2475</v>
      </c>
      <c r="W17" s="94" t="s">
        <v>16</v>
      </c>
      <c r="X17" s="23"/>
    </row>
    <row r="18" spans="1:24" ht="75" customHeight="1">
      <c r="A18" s="14"/>
      <c r="B18" s="14"/>
      <c r="C18" s="14"/>
      <c r="D18" s="14"/>
      <c r="E18" s="14"/>
      <c r="F18" s="8">
        <v>13</v>
      </c>
      <c r="G18" s="75" t="s">
        <v>65</v>
      </c>
      <c r="H18" s="5">
        <v>111.52</v>
      </c>
      <c r="I18" s="79" t="s">
        <v>51</v>
      </c>
      <c r="J18" s="74" t="s">
        <v>106</v>
      </c>
      <c r="K18" s="106">
        <v>20</v>
      </c>
      <c r="L18" s="83">
        <v>1000</v>
      </c>
      <c r="M18" s="10" t="s">
        <v>16</v>
      </c>
      <c r="N18" s="8"/>
      <c r="O18" s="14"/>
      <c r="P18" s="8">
        <v>13</v>
      </c>
      <c r="Q18" s="78" t="s">
        <v>82</v>
      </c>
      <c r="R18" s="69">
        <v>1088.75</v>
      </c>
      <c r="S18" s="80">
        <v>35074</v>
      </c>
      <c r="T18" s="76" t="s">
        <v>55</v>
      </c>
      <c r="U18" s="107">
        <v>15.14</v>
      </c>
      <c r="V18" s="82">
        <f>4950</f>
        <v>4950</v>
      </c>
      <c r="W18" s="86" t="s">
        <v>16</v>
      </c>
      <c r="X18" s="25"/>
    </row>
    <row r="19" spans="1:24" ht="63.6" customHeight="1">
      <c r="A19" s="14"/>
      <c r="B19" s="14"/>
      <c r="C19" s="14"/>
      <c r="D19" s="14"/>
      <c r="E19" s="14"/>
      <c r="F19" s="8">
        <v>14</v>
      </c>
      <c r="G19" s="75" t="s">
        <v>66</v>
      </c>
      <c r="H19" s="5">
        <v>111.52</v>
      </c>
      <c r="I19" s="79">
        <v>40036</v>
      </c>
      <c r="J19" s="16" t="s">
        <v>43</v>
      </c>
      <c r="K19" s="106">
        <v>21</v>
      </c>
      <c r="L19" s="83">
        <v>900</v>
      </c>
      <c r="M19" s="10" t="s">
        <v>16</v>
      </c>
      <c r="N19" s="8"/>
      <c r="O19" s="14"/>
      <c r="P19" s="8">
        <v>14</v>
      </c>
      <c r="Q19" s="78" t="s">
        <v>71</v>
      </c>
      <c r="R19" s="69">
        <v>1088.75</v>
      </c>
      <c r="S19" s="80">
        <v>36304</v>
      </c>
      <c r="T19" s="88" t="s">
        <v>25</v>
      </c>
      <c r="U19" s="107">
        <v>50.52</v>
      </c>
      <c r="V19" s="82">
        <v>14201</v>
      </c>
      <c r="W19" s="86" t="s">
        <v>16</v>
      </c>
      <c r="X19" s="25"/>
    </row>
    <row r="20" spans="1:24" ht="67.2" customHeight="1">
      <c r="A20" s="14"/>
      <c r="B20" s="14"/>
      <c r="C20" s="14"/>
      <c r="D20" s="14"/>
      <c r="E20" s="14"/>
      <c r="F20" s="8"/>
      <c r="G20" s="28"/>
      <c r="H20" s="14"/>
      <c r="I20" s="15"/>
      <c r="J20" s="16"/>
      <c r="K20" s="17"/>
      <c r="L20" s="67"/>
      <c r="M20" s="10"/>
      <c r="N20" s="8"/>
      <c r="O20" s="14"/>
      <c r="P20" s="8">
        <v>15</v>
      </c>
      <c r="Q20" s="78" t="s">
        <v>83</v>
      </c>
      <c r="R20" s="69">
        <v>1088.75</v>
      </c>
      <c r="S20" s="91" t="s">
        <v>87</v>
      </c>
      <c r="T20" s="88" t="s">
        <v>117</v>
      </c>
      <c r="U20" s="109">
        <v>13.65</v>
      </c>
      <c r="V20" s="97" t="s">
        <v>110</v>
      </c>
      <c r="W20" s="86" t="s">
        <v>16</v>
      </c>
      <c r="X20" s="25"/>
    </row>
    <row r="21" spans="1:24" ht="63.6" customHeight="1">
      <c r="A21" s="18"/>
      <c r="B21" s="18"/>
      <c r="C21" s="18"/>
      <c r="D21" s="18"/>
      <c r="E21" s="18"/>
      <c r="F21" s="8"/>
      <c r="G21" s="65"/>
      <c r="H21" s="18"/>
      <c r="I21" s="27"/>
      <c r="J21" s="25"/>
      <c r="K21" s="26"/>
      <c r="L21" s="67"/>
      <c r="M21" s="22"/>
      <c r="N21" s="8"/>
      <c r="O21" s="18"/>
      <c r="P21" s="8">
        <v>16</v>
      </c>
      <c r="Q21" s="78" t="s">
        <v>84</v>
      </c>
      <c r="R21" s="69">
        <v>1088.75</v>
      </c>
      <c r="S21" s="80">
        <v>36419</v>
      </c>
      <c r="T21" s="88" t="s">
        <v>28</v>
      </c>
      <c r="U21" s="107">
        <v>7</v>
      </c>
      <c r="V21" s="82">
        <v>7425</v>
      </c>
      <c r="W21" s="86" t="s">
        <v>16</v>
      </c>
      <c r="X21" s="25"/>
    </row>
    <row r="22" spans="1:24" ht="66" customHeight="1">
      <c r="A22" s="18"/>
      <c r="B22" s="18"/>
      <c r="C22" s="18"/>
      <c r="D22" s="18"/>
      <c r="E22" s="18"/>
      <c r="F22" s="22"/>
      <c r="G22" s="65"/>
      <c r="H22" s="29"/>
      <c r="I22" s="30"/>
      <c r="J22" s="28"/>
      <c r="K22" s="31"/>
      <c r="L22" s="63"/>
      <c r="M22" s="22"/>
      <c r="N22" s="22"/>
      <c r="O22" s="29"/>
      <c r="P22" s="8">
        <v>17</v>
      </c>
      <c r="Q22" s="78" t="s">
        <v>98</v>
      </c>
      <c r="R22" s="69">
        <v>1088.75</v>
      </c>
      <c r="S22" s="80">
        <v>34985</v>
      </c>
      <c r="T22" s="75" t="s">
        <v>27</v>
      </c>
      <c r="U22" s="107">
        <v>25</v>
      </c>
      <c r="V22" s="82">
        <v>7425</v>
      </c>
      <c r="W22" s="86" t="s">
        <v>16</v>
      </c>
      <c r="X22" s="32"/>
    </row>
    <row r="23" spans="1:24" ht="55.2" customHeight="1">
      <c r="A23" s="33"/>
      <c r="B23" s="33"/>
      <c r="C23" s="33"/>
      <c r="D23" s="33"/>
      <c r="E23" s="33"/>
      <c r="F23" s="34"/>
      <c r="G23" s="66"/>
      <c r="H23" s="40"/>
      <c r="I23" s="41"/>
      <c r="J23" s="39"/>
      <c r="K23" s="38"/>
      <c r="L23" s="33"/>
      <c r="M23" s="101"/>
      <c r="N23" s="34"/>
      <c r="O23" s="33"/>
      <c r="P23" s="84">
        <v>18</v>
      </c>
      <c r="Q23" s="76" t="s">
        <v>74</v>
      </c>
      <c r="R23" s="69">
        <v>1088.75</v>
      </c>
      <c r="S23" s="92">
        <v>35331</v>
      </c>
      <c r="T23" s="96" t="s">
        <v>118</v>
      </c>
      <c r="U23" s="107">
        <v>5.0599999999999996</v>
      </c>
      <c r="V23" s="82">
        <v>7425</v>
      </c>
      <c r="W23" s="89" t="s">
        <v>16</v>
      </c>
      <c r="X23" s="33"/>
    </row>
    <row r="24" spans="1:24" s="42" customFormat="1" ht="51" customHeight="1">
      <c r="A24" s="18"/>
      <c r="B24" s="18"/>
      <c r="C24" s="18"/>
      <c r="D24" s="18"/>
      <c r="E24" s="18"/>
      <c r="F24" s="29"/>
      <c r="G24" s="12"/>
      <c r="H24" s="7"/>
      <c r="I24" s="11"/>
      <c r="J24" s="7"/>
      <c r="K24" s="13"/>
      <c r="L24" s="62"/>
      <c r="M24" s="7"/>
      <c r="N24" s="7"/>
      <c r="O24" s="7"/>
      <c r="P24" s="7">
        <v>19</v>
      </c>
      <c r="Q24" s="76" t="s">
        <v>75</v>
      </c>
      <c r="R24" s="69">
        <v>1088.75</v>
      </c>
      <c r="S24" s="80">
        <v>38353</v>
      </c>
      <c r="T24" s="76" t="s">
        <v>29</v>
      </c>
      <c r="U24" s="107">
        <v>1.47</v>
      </c>
      <c r="V24" s="82">
        <v>2475</v>
      </c>
      <c r="W24" s="95" t="s">
        <v>49</v>
      </c>
      <c r="X24" s="7"/>
    </row>
    <row r="25" spans="1:24" ht="74.400000000000006" customHeight="1">
      <c r="A25" s="7"/>
      <c r="B25" s="7"/>
      <c r="C25" s="7"/>
      <c r="D25" s="7"/>
      <c r="E25" s="7"/>
      <c r="F25" s="8"/>
      <c r="G25" s="12"/>
      <c r="H25" s="7"/>
      <c r="I25" s="11"/>
      <c r="J25" s="7"/>
      <c r="K25" s="13"/>
      <c r="L25" s="62"/>
      <c r="M25" s="7"/>
      <c r="N25" s="8"/>
      <c r="O25" s="7"/>
      <c r="P25" s="7">
        <v>20</v>
      </c>
      <c r="Q25" s="76" t="s">
        <v>85</v>
      </c>
      <c r="R25" s="69">
        <v>1088.75</v>
      </c>
      <c r="S25" s="80">
        <v>35149</v>
      </c>
      <c r="T25" s="76" t="s">
        <v>44</v>
      </c>
      <c r="U25" s="107">
        <v>1.35</v>
      </c>
      <c r="V25" s="82">
        <v>2475</v>
      </c>
      <c r="W25" s="87" t="s">
        <v>16</v>
      </c>
      <c r="X25" s="7"/>
    </row>
    <row r="26" spans="1:24" ht="46.95" customHeight="1">
      <c r="A26" s="7"/>
      <c r="B26" s="7"/>
      <c r="C26" s="7"/>
      <c r="D26" s="7"/>
      <c r="E26" s="7"/>
      <c r="F26" s="8"/>
      <c r="G26" s="12"/>
      <c r="H26" s="7"/>
      <c r="I26" s="11"/>
      <c r="J26" s="7"/>
      <c r="K26" s="13"/>
      <c r="L26" s="62"/>
      <c r="M26" s="7"/>
      <c r="N26" s="8"/>
      <c r="O26" s="7"/>
      <c r="P26" s="7">
        <v>21</v>
      </c>
      <c r="Q26" s="75" t="s">
        <v>76</v>
      </c>
      <c r="R26" s="69">
        <v>1088.75</v>
      </c>
      <c r="S26" s="80">
        <v>37936</v>
      </c>
      <c r="T26" s="76" t="s">
        <v>57</v>
      </c>
      <c r="U26" s="107">
        <v>9.06</v>
      </c>
      <c r="V26" s="82">
        <v>2475</v>
      </c>
      <c r="W26" s="87" t="s">
        <v>16</v>
      </c>
      <c r="X26" s="7"/>
    </row>
    <row r="27" spans="1:24" ht="72.599999999999994" customHeight="1">
      <c r="A27" s="7"/>
      <c r="B27" s="7"/>
      <c r="C27" s="7"/>
      <c r="D27" s="7"/>
      <c r="E27" s="7"/>
      <c r="F27" s="8"/>
      <c r="G27" s="12"/>
      <c r="H27" s="7"/>
      <c r="I27" s="11"/>
      <c r="J27" s="7"/>
      <c r="K27" s="13"/>
      <c r="L27" s="62"/>
      <c r="M27" s="7"/>
      <c r="N27" s="8"/>
      <c r="O27" s="7"/>
      <c r="P27" s="7">
        <v>22</v>
      </c>
      <c r="Q27" s="75" t="s">
        <v>97</v>
      </c>
      <c r="R27" s="69">
        <v>1088.75</v>
      </c>
      <c r="S27" s="80">
        <v>37869</v>
      </c>
      <c r="T27" s="76" t="s">
        <v>45</v>
      </c>
      <c r="U27" s="82" t="s">
        <v>114</v>
      </c>
      <c r="V27" s="82">
        <v>5404</v>
      </c>
      <c r="W27" s="87" t="s">
        <v>16</v>
      </c>
      <c r="X27" s="7"/>
    </row>
    <row r="28" spans="1:24" ht="69" customHeight="1">
      <c r="A28" s="18"/>
      <c r="B28" s="18"/>
      <c r="C28" s="18"/>
      <c r="D28" s="18"/>
      <c r="E28" s="18"/>
      <c r="F28" s="8"/>
      <c r="G28" s="61"/>
      <c r="H28" s="45"/>
      <c r="I28" s="46"/>
      <c r="J28" s="49"/>
      <c r="K28" s="47"/>
      <c r="L28" s="45"/>
      <c r="M28" s="49"/>
      <c r="N28" s="50"/>
      <c r="O28" s="45"/>
      <c r="P28" s="43">
        <v>23</v>
      </c>
      <c r="Q28" s="75" t="s">
        <v>96</v>
      </c>
      <c r="R28" s="69">
        <v>1088.75</v>
      </c>
      <c r="S28" s="80">
        <v>34721</v>
      </c>
      <c r="T28" s="76" t="s">
        <v>42</v>
      </c>
      <c r="U28" s="107">
        <v>41</v>
      </c>
      <c r="V28" s="82">
        <v>7425</v>
      </c>
      <c r="W28" s="88" t="s">
        <v>16</v>
      </c>
      <c r="X28" s="43"/>
    </row>
    <row r="29" spans="1:24" ht="75" customHeight="1">
      <c r="A29" s="18"/>
      <c r="B29" s="18"/>
      <c r="C29" s="18"/>
      <c r="D29" s="18"/>
      <c r="E29" s="18"/>
      <c r="F29" s="8"/>
      <c r="G29" s="61"/>
      <c r="H29" s="45"/>
      <c r="I29" s="46"/>
      <c r="J29" s="49"/>
      <c r="K29" s="47"/>
      <c r="L29" s="45"/>
      <c r="M29" s="49"/>
      <c r="N29" s="50"/>
      <c r="O29" s="45"/>
      <c r="P29" s="43">
        <v>24</v>
      </c>
      <c r="Q29" s="75" t="s">
        <v>95</v>
      </c>
      <c r="R29" s="69">
        <v>1088.75</v>
      </c>
      <c r="S29" s="80">
        <v>34886</v>
      </c>
      <c r="T29" s="76" t="s">
        <v>35</v>
      </c>
      <c r="U29" s="107" t="s">
        <v>114</v>
      </c>
      <c r="V29" s="82">
        <v>12482</v>
      </c>
      <c r="W29" s="65" t="s">
        <v>116</v>
      </c>
      <c r="X29" s="43"/>
    </row>
    <row r="30" spans="1:24" ht="57.6">
      <c r="A30" s="18"/>
      <c r="B30" s="18"/>
      <c r="C30" s="18"/>
      <c r="D30" s="18"/>
      <c r="E30" s="18"/>
      <c r="F30" s="8"/>
      <c r="G30" s="61"/>
      <c r="H30" s="45"/>
      <c r="I30" s="27"/>
      <c r="J30" s="48"/>
      <c r="K30" s="47"/>
      <c r="L30" s="45"/>
      <c r="M30" s="49"/>
      <c r="N30" s="50"/>
      <c r="O30" s="45"/>
      <c r="P30" s="43">
        <v>25</v>
      </c>
      <c r="Q30" s="75" t="s">
        <v>77</v>
      </c>
      <c r="R30" s="69">
        <v>1088.75</v>
      </c>
      <c r="S30" s="80">
        <v>38873</v>
      </c>
      <c r="T30" s="75" t="s">
        <v>36</v>
      </c>
      <c r="U30" s="107">
        <v>1.75</v>
      </c>
      <c r="V30" s="82">
        <v>2475</v>
      </c>
      <c r="W30" s="88" t="s">
        <v>16</v>
      </c>
      <c r="X30" s="43"/>
    </row>
    <row r="31" spans="1:24" ht="64.95" customHeight="1">
      <c r="A31" s="55"/>
      <c r="B31" s="55"/>
      <c r="C31" s="55"/>
      <c r="D31" s="55"/>
      <c r="E31" s="55"/>
      <c r="F31" s="8"/>
      <c r="G31" s="61"/>
      <c r="H31" s="60"/>
      <c r="I31" s="27"/>
      <c r="J31" s="48"/>
      <c r="K31" s="57"/>
      <c r="L31" s="68"/>
      <c r="M31" s="49"/>
      <c r="N31" s="50"/>
      <c r="O31" s="56"/>
      <c r="P31" s="43">
        <v>26</v>
      </c>
      <c r="Q31" s="75" t="s">
        <v>94</v>
      </c>
      <c r="R31" s="69">
        <v>1088.75</v>
      </c>
      <c r="S31" s="93">
        <v>39174</v>
      </c>
      <c r="T31" s="75" t="s">
        <v>37</v>
      </c>
      <c r="U31" s="107">
        <v>80</v>
      </c>
      <c r="V31" s="82">
        <v>8731</v>
      </c>
      <c r="W31" s="88" t="s">
        <v>16</v>
      </c>
      <c r="X31" s="43"/>
    </row>
    <row r="32" spans="1:24" ht="57.6">
      <c r="A32" s="55"/>
      <c r="B32" s="55"/>
      <c r="C32" s="55"/>
      <c r="D32" s="55"/>
      <c r="E32" s="55"/>
      <c r="F32" s="8"/>
      <c r="G32" s="61"/>
      <c r="H32" s="29"/>
      <c r="I32" s="27"/>
      <c r="J32" s="35"/>
      <c r="K32" s="58"/>
      <c r="L32" s="68"/>
      <c r="M32" s="49"/>
      <c r="N32" s="50"/>
      <c r="O32" s="55"/>
      <c r="P32" s="43">
        <v>27</v>
      </c>
      <c r="Q32" s="75" t="s">
        <v>78</v>
      </c>
      <c r="R32" s="69">
        <v>1088.75</v>
      </c>
      <c r="S32" s="80">
        <v>39205</v>
      </c>
      <c r="T32" s="75" t="s">
        <v>38</v>
      </c>
      <c r="U32" s="107">
        <v>20</v>
      </c>
      <c r="V32" s="82">
        <v>2338</v>
      </c>
      <c r="W32" s="88" t="s">
        <v>16</v>
      </c>
      <c r="X32" s="43"/>
    </row>
    <row r="33" spans="1:24" ht="52.95" customHeight="1">
      <c r="A33" s="29"/>
      <c r="B33" s="29"/>
      <c r="C33" s="29"/>
      <c r="D33" s="29"/>
      <c r="E33" s="29"/>
      <c r="F33" s="22"/>
      <c r="G33" s="28"/>
      <c r="H33" s="29"/>
      <c r="I33" s="30"/>
      <c r="J33" s="28"/>
      <c r="K33" s="31"/>
      <c r="L33" s="64"/>
      <c r="M33" s="32"/>
      <c r="N33" s="22"/>
      <c r="O33" s="29"/>
      <c r="P33" s="43">
        <v>28</v>
      </c>
      <c r="Q33" s="75" t="s">
        <v>79</v>
      </c>
      <c r="R33" s="69">
        <v>1088.75</v>
      </c>
      <c r="S33" s="80">
        <v>40036</v>
      </c>
      <c r="T33" s="75" t="s">
        <v>56</v>
      </c>
      <c r="U33" s="107">
        <v>21</v>
      </c>
      <c r="V33" s="82">
        <v>2475</v>
      </c>
      <c r="W33" s="88" t="s">
        <v>16</v>
      </c>
      <c r="X33" s="32"/>
    </row>
    <row r="34" spans="1:24" ht="57.6">
      <c r="A34" s="29"/>
      <c r="B34" s="29"/>
      <c r="C34" s="29"/>
      <c r="D34" s="29"/>
      <c r="E34" s="29"/>
      <c r="F34" s="22"/>
      <c r="G34" s="28"/>
      <c r="H34" s="29"/>
      <c r="I34" s="30"/>
      <c r="J34" s="28"/>
      <c r="K34" s="31"/>
      <c r="L34" s="29"/>
      <c r="M34" s="32"/>
      <c r="N34" s="22"/>
      <c r="O34" s="29"/>
      <c r="P34" s="43">
        <v>29</v>
      </c>
      <c r="Q34" s="75" t="s">
        <v>80</v>
      </c>
      <c r="R34" s="69">
        <v>1088.75</v>
      </c>
      <c r="S34" s="80">
        <v>40049</v>
      </c>
      <c r="T34" s="75" t="s">
        <v>39</v>
      </c>
      <c r="U34" s="108">
        <v>112</v>
      </c>
      <c r="V34" s="82">
        <v>6760</v>
      </c>
      <c r="W34" s="88" t="s">
        <v>16</v>
      </c>
      <c r="X34" s="32"/>
    </row>
    <row r="35" spans="1:24" ht="57.6">
      <c r="A35" s="29"/>
      <c r="B35" s="29"/>
      <c r="C35" s="29"/>
      <c r="D35" s="29"/>
      <c r="E35" s="29"/>
      <c r="F35" s="22"/>
      <c r="G35" s="28"/>
      <c r="H35" s="29"/>
      <c r="I35" s="30"/>
      <c r="J35" s="28"/>
      <c r="K35" s="31"/>
      <c r="L35" s="63"/>
      <c r="M35" s="32"/>
      <c r="N35" s="22"/>
      <c r="O35" s="29"/>
      <c r="P35" s="43">
        <v>30</v>
      </c>
      <c r="Q35" s="75" t="s">
        <v>81</v>
      </c>
      <c r="R35" s="69">
        <v>1088.75</v>
      </c>
      <c r="S35" s="80">
        <v>40079</v>
      </c>
      <c r="T35" s="75" t="s">
        <v>40</v>
      </c>
      <c r="U35" s="107">
        <v>63</v>
      </c>
      <c r="V35" s="82">
        <v>14284</v>
      </c>
      <c r="W35" s="88" t="s">
        <v>16</v>
      </c>
      <c r="X35" s="32"/>
    </row>
    <row r="36" spans="1:24" ht="34.200000000000003" customHeight="1">
      <c r="A36" s="18"/>
      <c r="B36" s="18"/>
      <c r="C36" s="18"/>
      <c r="D36" s="18"/>
      <c r="E36" s="18"/>
      <c r="F36" s="22"/>
      <c r="G36" s="28"/>
      <c r="H36" s="32"/>
      <c r="I36" s="27"/>
      <c r="J36" s="28"/>
      <c r="K36" s="26"/>
      <c r="L36" s="67"/>
      <c r="M36" s="32"/>
      <c r="N36" s="22"/>
      <c r="O36" s="18"/>
      <c r="P36" s="43">
        <v>31</v>
      </c>
      <c r="Q36" s="75" t="s">
        <v>50</v>
      </c>
      <c r="R36" s="69">
        <v>1088.75</v>
      </c>
      <c r="S36" s="76" t="s">
        <v>86</v>
      </c>
      <c r="T36" s="75" t="s">
        <v>46</v>
      </c>
      <c r="U36" s="109">
        <v>9</v>
      </c>
      <c r="V36" s="98" t="s">
        <v>111</v>
      </c>
      <c r="W36" s="75" t="s">
        <v>49</v>
      </c>
      <c r="X36" s="32"/>
    </row>
    <row r="37" spans="1:24" ht="70.2" customHeight="1">
      <c r="A37" s="18"/>
      <c r="B37" s="18"/>
      <c r="C37" s="18"/>
      <c r="D37" s="18"/>
      <c r="E37" s="18"/>
      <c r="F37" s="22"/>
      <c r="G37" s="28"/>
      <c r="H37" s="32"/>
      <c r="I37" s="27"/>
      <c r="J37" s="28"/>
      <c r="K37" s="26"/>
      <c r="L37" s="59"/>
      <c r="M37" s="32"/>
      <c r="N37" s="22"/>
      <c r="O37" s="18"/>
      <c r="P37" s="43">
        <v>32</v>
      </c>
      <c r="Q37" s="75" t="s">
        <v>108</v>
      </c>
      <c r="R37" s="69">
        <v>1088.75</v>
      </c>
      <c r="S37" s="80">
        <v>42034</v>
      </c>
      <c r="T37" s="75" t="s">
        <v>47</v>
      </c>
      <c r="U37" s="107">
        <v>53.12</v>
      </c>
      <c r="V37" s="82">
        <v>11115</v>
      </c>
      <c r="W37" s="88" t="s">
        <v>16</v>
      </c>
      <c r="X37" s="32"/>
    </row>
    <row r="38" spans="1:24">
      <c r="A38" s="42"/>
      <c r="B38" s="42"/>
      <c r="C38" s="42"/>
      <c r="D38" s="42"/>
      <c r="E38" s="42"/>
      <c r="F38" s="70"/>
      <c r="G38" s="52"/>
      <c r="H38" s="42"/>
      <c r="I38" s="53"/>
      <c r="J38" s="52"/>
      <c r="K38" s="54"/>
      <c r="L38" s="71"/>
      <c r="M38" s="72"/>
      <c r="N38" s="70"/>
      <c r="O38" s="42"/>
      <c r="P38" s="85"/>
      <c r="Q38" s="52"/>
      <c r="R38" s="72"/>
      <c r="S38" s="42"/>
      <c r="T38" s="52"/>
      <c r="U38" s="51"/>
      <c r="V38" s="42"/>
      <c r="W38" s="72"/>
      <c r="X38" s="72"/>
    </row>
    <row r="39" spans="1:24">
      <c r="A39" s="42"/>
      <c r="B39" s="42"/>
      <c r="C39" s="42"/>
      <c r="D39" s="42"/>
      <c r="E39" s="42"/>
      <c r="F39" s="70"/>
      <c r="G39" s="52"/>
      <c r="H39" s="42"/>
      <c r="I39" s="53"/>
      <c r="J39" s="52"/>
      <c r="K39" s="54"/>
      <c r="L39" s="71"/>
      <c r="M39" s="72"/>
      <c r="N39" s="70"/>
      <c r="O39" s="42"/>
      <c r="P39" s="85"/>
      <c r="Q39" s="52"/>
      <c r="R39" s="42"/>
      <c r="S39" s="42"/>
      <c r="T39" s="52"/>
      <c r="U39" s="51"/>
      <c r="V39" s="42"/>
      <c r="W39" s="72"/>
      <c r="X39" s="42"/>
    </row>
    <row r="42" spans="1:24">
      <c r="R42" t="s">
        <v>107</v>
      </c>
    </row>
    <row r="43" spans="1:24">
      <c r="R43" t="s">
        <v>107</v>
      </c>
      <c r="S43" t="s">
        <v>107</v>
      </c>
    </row>
    <row r="44" spans="1:24">
      <c r="R44" t="s">
        <v>107</v>
      </c>
    </row>
  </sheetData>
  <mergeCells count="11">
    <mergeCell ref="A1:O1"/>
    <mergeCell ref="A2:O2"/>
    <mergeCell ref="O3:O4"/>
    <mergeCell ref="P3:W3"/>
    <mergeCell ref="X3:X4"/>
    <mergeCell ref="A3:A4"/>
    <mergeCell ref="B3:B4"/>
    <mergeCell ref="C3:D3"/>
    <mergeCell ref="E3:E4"/>
    <mergeCell ref="F3:M3"/>
    <mergeCell ref="N3:N4"/>
  </mergeCells>
  <pageMargins left="0.31496062992125984" right="0.31496062992125984" top="0.35433070866141736" bottom="0.15748031496062992" header="0.31496062992125984" footer="0.31496062992125984"/>
  <pageSetup paperSize="8" scale="68" orientation="landscape" r:id="rId1"/>
  <rowBreaks count="2" manualBreakCount="2">
    <brk id="18" max="2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2019-04-12T07:43:50Z</cp:lastPrinted>
  <dcterms:created xsi:type="dcterms:W3CDTF">2017-10-27T08:25:25Z</dcterms:created>
  <dcterms:modified xsi:type="dcterms:W3CDTF">2019-05-03T07:33:34Z</dcterms:modified>
</cp:coreProperties>
</file>